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20" windowWidth="25395" windowHeight="7980" activeTab="3"/>
  </bookViews>
  <sheets>
    <sheet name="Общие" sheetId="1" r:id="rId1"/>
    <sheet name="КФХ" sheetId="2" r:id="rId2"/>
    <sheet name="Сельское хозяйсто" sheetId="3" r:id="rId3"/>
    <sheet name="Бюджетная сфера" sheetId="4" r:id="rId4"/>
  </sheets>
  <definedNames/>
  <calcPr fullCalcOnLoad="1"/>
</workbook>
</file>

<file path=xl/sharedStrings.xml><?xml version="1.0" encoding="utf-8"?>
<sst xmlns="http://schemas.openxmlformats.org/spreadsheetml/2006/main" count="316" uniqueCount="174">
  <si>
    <t>Показатели</t>
  </si>
  <si>
    <t>Новоуральское</t>
  </si>
  <si>
    <t>Численность населения</t>
  </si>
  <si>
    <t>Общие экономические показатели</t>
  </si>
  <si>
    <t>NN    пп</t>
  </si>
  <si>
    <t>КРС</t>
  </si>
  <si>
    <t>Лошади</t>
  </si>
  <si>
    <t>Свиньи</t>
  </si>
  <si>
    <t>Овцы и козы</t>
  </si>
  <si>
    <t>Птица</t>
  </si>
  <si>
    <t>Наличие земельного пая, в том числе:</t>
  </si>
  <si>
    <t>сдано в аренду</t>
  </si>
  <si>
    <t>не востребован</t>
  </si>
  <si>
    <t>ед.изм.</t>
  </si>
  <si>
    <t>человек</t>
  </si>
  <si>
    <t>единиц</t>
  </si>
  <si>
    <t>га</t>
  </si>
  <si>
    <t>тыс.руб.</t>
  </si>
  <si>
    <t>Здания, сооружения, из них</t>
  </si>
  <si>
    <t>Естественное движение:</t>
  </si>
  <si>
    <t>Родилось</t>
  </si>
  <si>
    <t>умерло</t>
  </si>
  <si>
    <t>Миграция:</t>
  </si>
  <si>
    <t>Демографическая ситуация</t>
  </si>
  <si>
    <t>прибыло</t>
  </si>
  <si>
    <t>выбыло</t>
  </si>
  <si>
    <t>Занятось населения</t>
  </si>
  <si>
    <t>Общая площадь территории сельского поселения, в том числе:</t>
  </si>
  <si>
    <t>земли сельскохозяйственного  назначения</t>
  </si>
  <si>
    <t>Количество хозяйств(дворов)</t>
  </si>
  <si>
    <t>Наличие личного подсобного хозяйства:</t>
  </si>
  <si>
    <t>количество</t>
  </si>
  <si>
    <t>Площадь земельных участков,находящихся в собственности сельского поселения</t>
  </si>
  <si>
    <t>Кадастровая стоимость земельных участков, находящихся в собственности сельских поселений</t>
  </si>
  <si>
    <t>из них сдано в аренду</t>
  </si>
  <si>
    <t xml:space="preserve"> из них сдано в аренду</t>
  </si>
  <si>
    <t>Банансовая  стоимость муниципального имущества, в том числе:</t>
  </si>
  <si>
    <t>На 01.01.2011 года</t>
  </si>
  <si>
    <t xml:space="preserve">Количество зарегистрированных безработных по состоянию : </t>
  </si>
  <si>
    <t>Фельдшерско-аккушерские пункты:</t>
  </si>
  <si>
    <t>Количество</t>
  </si>
  <si>
    <t>Площадь</t>
  </si>
  <si>
    <t>Вид отопления</t>
  </si>
  <si>
    <t>Детские образовательные учреждения:</t>
  </si>
  <si>
    <t>Наполняемость:</t>
  </si>
  <si>
    <t>по нормативу</t>
  </si>
  <si>
    <t>по факту</t>
  </si>
  <si>
    <t>Количество детей</t>
  </si>
  <si>
    <t>Муниципальные образовательные учреждения</t>
  </si>
  <si>
    <t>Сельские Дома культуры</t>
  </si>
  <si>
    <t>Библиотеки</t>
  </si>
  <si>
    <t>Наличие инфраструктурных сетей:</t>
  </si>
  <si>
    <t>водопроводы</t>
  </si>
  <si>
    <t>теплоснабжение</t>
  </si>
  <si>
    <t>На балансе автомобильные дороги</t>
  </si>
  <si>
    <t>протяженность</t>
  </si>
  <si>
    <t>балансовая стоимость</t>
  </si>
  <si>
    <t>Уличное освещение:</t>
  </si>
  <si>
    <t>Количество точек</t>
  </si>
  <si>
    <t>Сеялки</t>
  </si>
  <si>
    <t>Жатки</t>
  </si>
  <si>
    <t>Тракторы</t>
  </si>
  <si>
    <t xml:space="preserve"> МЕХАНИЗАЦИЯ</t>
  </si>
  <si>
    <t>2010г</t>
  </si>
  <si>
    <t>Комбайны</t>
  </si>
  <si>
    <t>в т.ч.зерно-</t>
  </si>
  <si>
    <t>кормоубо-</t>
  </si>
  <si>
    <t>Тракторные</t>
  </si>
  <si>
    <t>Сеноко-</t>
  </si>
  <si>
    <t>Грузовые</t>
  </si>
  <si>
    <t>Пресспод-</t>
  </si>
  <si>
    <t>Хозяйства</t>
  </si>
  <si>
    <t>всего</t>
  </si>
  <si>
    <t>уборочные</t>
  </si>
  <si>
    <t>рочные</t>
  </si>
  <si>
    <t>прицепы</t>
  </si>
  <si>
    <t>силки</t>
  </si>
  <si>
    <t>автомобили</t>
  </si>
  <si>
    <t>борщики</t>
  </si>
  <si>
    <t xml:space="preserve"> на кон.</t>
  </si>
  <si>
    <t xml:space="preserve"> на кон</t>
  </si>
  <si>
    <t>ООО Колос</t>
  </si>
  <si>
    <t>ООО Николаевское</t>
  </si>
  <si>
    <t>ООО Варненское</t>
  </si>
  <si>
    <t>ООО Новый Урал</t>
  </si>
  <si>
    <t>ЗАО Кулевчинское</t>
  </si>
  <si>
    <t>СПК Красноармейс</t>
  </si>
  <si>
    <t>ООО Заозерный</t>
  </si>
  <si>
    <t>ООО Толстинское</t>
  </si>
  <si>
    <t>ООО Н-Варненское</t>
  </si>
  <si>
    <t>ООО Агрофирма В</t>
  </si>
  <si>
    <t>ООО Катенино</t>
  </si>
  <si>
    <t xml:space="preserve">ООО Планета </t>
  </si>
  <si>
    <t>ООО Колос Ракитн</t>
  </si>
  <si>
    <t>ООО Союз</t>
  </si>
  <si>
    <t>ООО Бахыт</t>
  </si>
  <si>
    <t>по району</t>
  </si>
  <si>
    <t>ЖИВОТНОВОДСТВО</t>
  </si>
  <si>
    <t>Наличие скота, голов</t>
  </si>
  <si>
    <t>2010 - 2011гг</t>
  </si>
  <si>
    <t xml:space="preserve">Крупно рогатый скот </t>
  </si>
  <si>
    <t xml:space="preserve"> в т.ч.коровы:</t>
  </si>
  <si>
    <t>всего, голов</t>
  </si>
  <si>
    <t>молочные и мясные</t>
  </si>
  <si>
    <t>на 1 октября</t>
  </si>
  <si>
    <t>2011г.</t>
  </si>
  <si>
    <t>2010г.</t>
  </si>
  <si>
    <t>ООО Энергия</t>
  </si>
  <si>
    <t>ООО Колос(Алекс)</t>
  </si>
  <si>
    <t>ООО Красноармейс</t>
  </si>
  <si>
    <t>ООО Н-Варненский</t>
  </si>
  <si>
    <t>Производство мяса КРС</t>
  </si>
  <si>
    <t>Производство мяса свиней</t>
  </si>
  <si>
    <t>Производство молока</t>
  </si>
  <si>
    <t>привес живой массы</t>
  </si>
  <si>
    <t>прирост живой массы</t>
  </si>
  <si>
    <t>валовое производство</t>
  </si>
  <si>
    <t>в цн.</t>
  </si>
  <si>
    <t>молока в цн.</t>
  </si>
  <si>
    <t>2011г</t>
  </si>
  <si>
    <t>Предварительный отчет о сборе урожая по с/х предприятиям Варненского района на 07.11.2011г.</t>
  </si>
  <si>
    <t>без населения</t>
  </si>
  <si>
    <t>Наименование хозяйств</t>
  </si>
  <si>
    <t>Зерновые и з/бобовые-всего</t>
  </si>
  <si>
    <t>Рожь озимая</t>
  </si>
  <si>
    <t>Яровая пшеница</t>
  </si>
  <si>
    <t>в т.ч.твердая пшеница</t>
  </si>
  <si>
    <t>ячмень</t>
  </si>
  <si>
    <t>овес</t>
  </si>
  <si>
    <t>горох</t>
  </si>
  <si>
    <t>гречиха</t>
  </si>
  <si>
    <t>подсолнечник на зерно</t>
  </si>
  <si>
    <t>рапс</t>
  </si>
  <si>
    <t>Всего масличные</t>
  </si>
  <si>
    <t>картофель по СХО,КФХ,ИП</t>
  </si>
  <si>
    <t>овощи по СХО,КФХ,ИП(без населен)</t>
  </si>
  <si>
    <t>Уборочная площадь, га</t>
  </si>
  <si>
    <t>фактический сбор урожая, тн.</t>
  </si>
  <si>
    <t>Уборо-чная пло-щадь, га</t>
  </si>
  <si>
    <t>Фактический сбор урожая, тн</t>
  </si>
  <si>
    <t>Уборочная площадь открытого грунта, га</t>
  </si>
  <si>
    <t>Фактический сбор урожая открытого грунта, тн</t>
  </si>
  <si>
    <t>В весе после доработки</t>
  </si>
  <si>
    <t>В весе после дора-ботки</t>
  </si>
  <si>
    <t>ОООНиколаевское</t>
  </si>
  <si>
    <t>АФ Варна</t>
  </si>
  <si>
    <t>ООО Руслан</t>
  </si>
  <si>
    <t>ООО Толстинский</t>
  </si>
  <si>
    <t>ООО Красноармейка</t>
  </si>
  <si>
    <t>ООО Планета</t>
  </si>
  <si>
    <t>ООО Лидер</t>
  </si>
  <si>
    <t>ООО Колос (Ракитное)</t>
  </si>
  <si>
    <t>По хозяйствам управления</t>
  </si>
  <si>
    <t>Прочие СХО</t>
  </si>
  <si>
    <t>КФХ</t>
  </si>
  <si>
    <t>ЛПХ (население)</t>
  </si>
  <si>
    <t>По району</t>
  </si>
  <si>
    <t>РАСТЕНИЕВОДСТВО</t>
  </si>
  <si>
    <t>КФХ, ИП</t>
  </si>
  <si>
    <t>Посевная площадь по культурам, га</t>
  </si>
  <si>
    <t>Произведено продукции, ц</t>
  </si>
  <si>
    <t>Земля в собственности, га</t>
  </si>
  <si>
    <t>Земля арендованная, га</t>
  </si>
  <si>
    <t>Животноводство наличие скота</t>
  </si>
  <si>
    <t>Техника с/х, шт.</t>
  </si>
  <si>
    <t>кв. м</t>
  </si>
  <si>
    <t>26,3 км</t>
  </si>
  <si>
    <t>км</t>
  </si>
  <si>
    <t>руб</t>
  </si>
  <si>
    <t>площадь (га)</t>
  </si>
  <si>
    <t>шт</t>
  </si>
  <si>
    <t>Информация об основных показателях, характиризующих экономическое развитие на территории Новоуральского сельского поселения</t>
  </si>
  <si>
    <t>КФХ ИП Новоуральского сельского поселения состоящие в Реестре с/х производителей Челябинской области на 1.11.2011</t>
  </si>
  <si>
    <t>Информация об основных показателях, характиризующих экономическое развитие на территории Новоуральского сельского поселения в бюджетной сфере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</si>
</sst>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8" fillId="0" borderId="10" xfId="0" applyFon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22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53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15.28125" style="0" customWidth="1"/>
  </cols>
  <sheetData>
    <row r="1" spans="1:4" ht="15">
      <c r="A1" s="116" t="s">
        <v>171</v>
      </c>
      <c r="B1" s="116"/>
      <c r="C1" s="116"/>
      <c r="D1" s="116"/>
    </row>
    <row r="3" spans="1:4" ht="15">
      <c r="A3" s="1" t="s">
        <v>4</v>
      </c>
      <c r="B3" s="2" t="s">
        <v>0</v>
      </c>
      <c r="C3" s="2" t="s">
        <v>13</v>
      </c>
      <c r="D3" s="2" t="s">
        <v>1</v>
      </c>
    </row>
    <row r="4" spans="1:4" ht="15" customHeight="1">
      <c r="A4" s="117" t="s">
        <v>3</v>
      </c>
      <c r="B4" s="118"/>
      <c r="C4" s="118"/>
      <c r="D4" s="118"/>
    </row>
    <row r="5" spans="1:4" s="108" customFormat="1" ht="45.75" customHeight="1">
      <c r="A5" s="105">
        <v>1</v>
      </c>
      <c r="B5" s="105" t="s">
        <v>27</v>
      </c>
      <c r="C5" s="107" t="s">
        <v>16</v>
      </c>
      <c r="D5" s="107"/>
    </row>
    <row r="6" spans="1:4" ht="47.25" customHeight="1">
      <c r="A6" s="3"/>
      <c r="B6" s="112" t="s">
        <v>28</v>
      </c>
      <c r="C6" s="2" t="s">
        <v>16</v>
      </c>
      <c r="D6" s="2">
        <v>6212.2</v>
      </c>
    </row>
    <row r="7" spans="1:4" s="108" customFormat="1" ht="15">
      <c r="A7" s="109">
        <v>2</v>
      </c>
      <c r="B7" s="105" t="s">
        <v>2</v>
      </c>
      <c r="C7" s="107" t="s">
        <v>14</v>
      </c>
      <c r="D7" s="107">
        <v>2406</v>
      </c>
    </row>
    <row r="8" spans="1:4" s="104" customFormat="1" ht="30">
      <c r="A8" s="113">
        <v>3</v>
      </c>
      <c r="B8" s="102" t="s">
        <v>29</v>
      </c>
      <c r="C8" s="103" t="s">
        <v>15</v>
      </c>
      <c r="D8" s="103">
        <v>974</v>
      </c>
    </row>
    <row r="9" spans="1:4" s="108" customFormat="1" ht="30">
      <c r="A9" s="109">
        <v>4</v>
      </c>
      <c r="B9" s="105" t="s">
        <v>30</v>
      </c>
      <c r="C9" s="107" t="s">
        <v>15</v>
      </c>
      <c r="D9" s="107"/>
    </row>
    <row r="10" spans="1:4" ht="15">
      <c r="A10" s="1"/>
      <c r="B10" s="2" t="s">
        <v>5</v>
      </c>
      <c r="C10" s="2" t="s">
        <v>15</v>
      </c>
      <c r="D10" s="2"/>
    </row>
    <row r="11" spans="1:4" ht="15">
      <c r="A11" s="1"/>
      <c r="B11" s="2" t="s">
        <v>6</v>
      </c>
      <c r="C11" s="2" t="s">
        <v>15</v>
      </c>
      <c r="D11" s="2"/>
    </row>
    <row r="12" spans="1:4" ht="15">
      <c r="A12" s="1"/>
      <c r="B12" s="2" t="s">
        <v>7</v>
      </c>
      <c r="C12" s="2" t="s">
        <v>15</v>
      </c>
      <c r="D12" s="2"/>
    </row>
    <row r="13" spans="1:4" ht="15">
      <c r="A13" s="1"/>
      <c r="B13" s="2" t="s">
        <v>8</v>
      </c>
      <c r="C13" s="2" t="s">
        <v>15</v>
      </c>
      <c r="D13" s="2"/>
    </row>
    <row r="14" spans="1:4" ht="15">
      <c r="A14" s="1"/>
      <c r="B14" s="2" t="s">
        <v>9</v>
      </c>
      <c r="C14" s="2" t="s">
        <v>15</v>
      </c>
      <c r="D14" s="2"/>
    </row>
    <row r="15" spans="1:4" s="108" customFormat="1" ht="23.25" customHeight="1">
      <c r="A15" s="109">
        <v>5</v>
      </c>
      <c r="B15" s="119" t="s">
        <v>10</v>
      </c>
      <c r="C15" s="107" t="s">
        <v>31</v>
      </c>
      <c r="D15" s="107">
        <v>1719</v>
      </c>
    </row>
    <row r="16" spans="1:4" ht="15">
      <c r="A16" s="4"/>
      <c r="B16" s="120"/>
      <c r="C16" s="2" t="s">
        <v>169</v>
      </c>
      <c r="D16" s="2"/>
    </row>
    <row r="17" spans="1:4" ht="15">
      <c r="A17" s="1"/>
      <c r="B17" s="121" t="s">
        <v>11</v>
      </c>
      <c r="C17" s="2" t="s">
        <v>31</v>
      </c>
      <c r="D17" s="2"/>
    </row>
    <row r="18" spans="1:4" ht="15">
      <c r="A18" s="1"/>
      <c r="B18" s="122"/>
      <c r="C18" s="2" t="s">
        <v>169</v>
      </c>
      <c r="D18" s="2"/>
    </row>
    <row r="19" spans="1:4" ht="15">
      <c r="A19" s="1"/>
      <c r="B19" s="121" t="s">
        <v>12</v>
      </c>
      <c r="C19" s="2" t="s">
        <v>31</v>
      </c>
      <c r="D19" s="2"/>
    </row>
    <row r="20" spans="1:4" ht="15">
      <c r="A20" s="1"/>
      <c r="B20" s="122"/>
      <c r="C20" s="2" t="s">
        <v>169</v>
      </c>
      <c r="D20" s="2"/>
    </row>
    <row r="21" spans="1:4" s="108" customFormat="1" ht="45">
      <c r="A21" s="109">
        <v>6</v>
      </c>
      <c r="B21" s="105" t="s">
        <v>36</v>
      </c>
      <c r="C21" s="107" t="s">
        <v>17</v>
      </c>
      <c r="D21" s="107"/>
    </row>
    <row r="22" spans="1:4" ht="30">
      <c r="A22" s="1"/>
      <c r="B22" s="2" t="s">
        <v>18</v>
      </c>
      <c r="C22" s="2" t="s">
        <v>17</v>
      </c>
      <c r="D22" s="2"/>
    </row>
    <row r="23" spans="1:4" ht="15">
      <c r="A23" s="1"/>
      <c r="B23" s="2" t="s">
        <v>11</v>
      </c>
      <c r="C23" s="2" t="s">
        <v>17</v>
      </c>
      <c r="D23" s="2"/>
    </row>
    <row r="24" spans="1:4" ht="60">
      <c r="A24" s="1"/>
      <c r="B24" s="2" t="s">
        <v>32</v>
      </c>
      <c r="C24" s="2" t="s">
        <v>16</v>
      </c>
      <c r="D24" s="2"/>
    </row>
    <row r="25" spans="1:4" ht="15">
      <c r="A25" s="1"/>
      <c r="B25" s="2" t="s">
        <v>34</v>
      </c>
      <c r="C25" s="2"/>
      <c r="D25" s="2"/>
    </row>
    <row r="26" spans="1:4" ht="75">
      <c r="A26" s="1"/>
      <c r="B26" s="2" t="s">
        <v>33</v>
      </c>
      <c r="C26" s="2" t="s">
        <v>17</v>
      </c>
      <c r="D26" s="2"/>
    </row>
    <row r="27" spans="1:4" ht="15">
      <c r="A27" s="1"/>
      <c r="B27" s="2" t="s">
        <v>35</v>
      </c>
      <c r="C27" s="2" t="s">
        <v>17</v>
      </c>
      <c r="D27" s="2"/>
    </row>
    <row r="28" spans="1:4" ht="15">
      <c r="A28" s="123" t="s">
        <v>23</v>
      </c>
      <c r="B28" s="124"/>
      <c r="C28" s="124"/>
      <c r="D28" s="124"/>
    </row>
    <row r="29" spans="1:4" s="108" customFormat="1" ht="15">
      <c r="A29" s="109">
        <v>7</v>
      </c>
      <c r="B29" s="105" t="s">
        <v>19</v>
      </c>
      <c r="C29" s="107"/>
      <c r="D29" s="107"/>
    </row>
    <row r="30" spans="1:4" ht="15">
      <c r="A30" s="1"/>
      <c r="B30" s="2" t="s">
        <v>20</v>
      </c>
      <c r="C30" s="2" t="s">
        <v>14</v>
      </c>
      <c r="D30" s="2">
        <v>28</v>
      </c>
    </row>
    <row r="31" spans="1:4" ht="15">
      <c r="A31" s="1"/>
      <c r="B31" s="2" t="s">
        <v>21</v>
      </c>
      <c r="C31" s="2" t="s">
        <v>14</v>
      </c>
      <c r="D31" s="2">
        <v>38</v>
      </c>
    </row>
    <row r="32" spans="1:4" ht="15">
      <c r="A32" s="1"/>
      <c r="B32" s="3" t="s">
        <v>22</v>
      </c>
      <c r="C32" s="2"/>
      <c r="D32" s="2"/>
    </row>
    <row r="33" spans="1:4" ht="15">
      <c r="A33" s="1"/>
      <c r="B33" s="2" t="s">
        <v>24</v>
      </c>
      <c r="C33" s="2" t="s">
        <v>14</v>
      </c>
      <c r="D33" s="2">
        <v>133</v>
      </c>
    </row>
    <row r="34" spans="1:4" ht="15">
      <c r="A34" s="1"/>
      <c r="B34" s="2" t="s">
        <v>25</v>
      </c>
      <c r="C34" s="2" t="s">
        <v>14</v>
      </c>
      <c r="D34" s="2">
        <v>52</v>
      </c>
    </row>
    <row r="35" spans="1:4" ht="15">
      <c r="A35" s="123" t="s">
        <v>26</v>
      </c>
      <c r="B35" s="124"/>
      <c r="C35" s="124"/>
      <c r="D35" s="124"/>
    </row>
    <row r="36" spans="1:4" s="108" customFormat="1" ht="72" customHeight="1">
      <c r="A36" s="109">
        <v>8</v>
      </c>
      <c r="B36" s="105" t="s">
        <v>38</v>
      </c>
      <c r="C36" s="105" t="s">
        <v>14</v>
      </c>
      <c r="D36" s="105"/>
    </row>
    <row r="37" spans="1:4" ht="15">
      <c r="A37" s="1"/>
      <c r="B37" s="1" t="s">
        <v>37</v>
      </c>
      <c r="C37" s="1"/>
      <c r="D37" s="1">
        <v>23</v>
      </c>
    </row>
    <row r="38" spans="1:4" ht="15">
      <c r="A38" s="1"/>
      <c r="B38" s="1"/>
      <c r="C38" s="1"/>
      <c r="D3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6.7109375" style="0" customWidth="1"/>
    <col min="2" max="2" width="16.28125" style="99" customWidth="1"/>
    <col min="3" max="3" width="16.140625" style="0" customWidth="1"/>
    <col min="4" max="4" width="20.8515625" style="0" customWidth="1"/>
    <col min="5" max="5" width="18.57421875" style="0" customWidth="1"/>
    <col min="6" max="6" width="18.140625" style="0" customWidth="1"/>
    <col min="7" max="7" width="17.140625" style="0" customWidth="1"/>
    <col min="8" max="9" width="14.140625" style="0" customWidth="1"/>
    <col min="10" max="10" width="16.00390625" style="0" customWidth="1"/>
  </cols>
  <sheetData>
    <row r="1" spans="1:10" ht="15.75">
      <c r="A1" s="125" t="s">
        <v>172</v>
      </c>
      <c r="B1" s="125"/>
      <c r="C1" s="125"/>
      <c r="D1" s="125"/>
      <c r="E1" s="125"/>
      <c r="F1" s="125"/>
      <c r="G1" s="125"/>
      <c r="H1" s="125"/>
      <c r="I1" s="125"/>
      <c r="J1" s="125"/>
    </row>
    <row r="3" spans="1:10" ht="53.25" customHeight="1">
      <c r="A3" s="100" t="s">
        <v>158</v>
      </c>
      <c r="B3" s="126" t="s">
        <v>159</v>
      </c>
      <c r="C3" s="127"/>
      <c r="D3" s="101" t="s">
        <v>160</v>
      </c>
      <c r="E3" s="101" t="s">
        <v>161</v>
      </c>
      <c r="F3" s="101" t="s">
        <v>162</v>
      </c>
      <c r="G3" s="126" t="s">
        <v>163</v>
      </c>
      <c r="H3" s="127"/>
      <c r="I3" s="126" t="s">
        <v>164</v>
      </c>
      <c r="J3" s="127"/>
    </row>
  </sheetData>
  <sheetProtection/>
  <mergeCells count="4">
    <mergeCell ref="A1:J1"/>
    <mergeCell ref="B3:C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8.7109375" style="19" customWidth="1"/>
    <col min="2" max="2" width="33.421875" style="23" customWidth="1"/>
    <col min="3" max="3" width="12.7109375" style="23" customWidth="1"/>
    <col min="4" max="4" width="15.8515625" style="23" customWidth="1"/>
    <col min="5" max="5" width="13.28125" style="23" customWidth="1"/>
    <col min="6" max="6" width="16.140625" style="23" customWidth="1"/>
    <col min="7" max="7" width="14.421875" style="23" customWidth="1"/>
    <col min="8" max="8" width="14.28125" style="23" customWidth="1"/>
    <col min="9" max="9" width="16.140625" style="23" customWidth="1"/>
    <col min="10" max="10" width="15.28125" style="23" customWidth="1"/>
    <col min="11" max="11" width="19.00390625" style="23" customWidth="1"/>
    <col min="12" max="12" width="14.140625" style="23" customWidth="1"/>
    <col min="13" max="13" width="13.140625" style="23" customWidth="1"/>
    <col min="14" max="14" width="15.28125" style="23" customWidth="1"/>
    <col min="15" max="15" width="12.28125" style="23" customWidth="1"/>
    <col min="16" max="16" width="15.28125" style="23" customWidth="1"/>
    <col min="17" max="17" width="12.7109375" style="23" customWidth="1"/>
    <col min="18" max="18" width="9.140625" style="23" customWidth="1"/>
    <col min="19" max="19" width="13.7109375" style="23" customWidth="1"/>
    <col min="20" max="16384" width="9.140625" style="23" customWidth="1"/>
  </cols>
  <sheetData>
    <row r="1" spans="1:16" ht="15">
      <c r="A1" s="24" t="s">
        <v>62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2"/>
      <c r="M1" s="22"/>
      <c r="N1" s="22"/>
      <c r="O1" s="22"/>
      <c r="P1" s="22"/>
    </row>
    <row r="2" spans="1:11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7" ht="15">
      <c r="A3" s="29"/>
      <c r="B3" s="30" t="s">
        <v>64</v>
      </c>
      <c r="C3" s="31" t="s">
        <v>65</v>
      </c>
      <c r="D3" s="31" t="s">
        <v>66</v>
      </c>
      <c r="E3" s="31" t="s">
        <v>67</v>
      </c>
      <c r="F3" s="31" t="s">
        <v>59</v>
      </c>
      <c r="G3" s="31" t="s">
        <v>68</v>
      </c>
      <c r="H3" s="31" t="s">
        <v>60</v>
      </c>
      <c r="I3" s="31" t="s">
        <v>69</v>
      </c>
      <c r="J3" s="32" t="s">
        <v>70</v>
      </c>
      <c r="K3" s="32" t="s">
        <v>61</v>
      </c>
      <c r="L3" s="15"/>
      <c r="M3" s="15"/>
      <c r="N3" s="15"/>
      <c r="O3" s="15"/>
      <c r="P3" s="15"/>
      <c r="Q3" s="16"/>
    </row>
    <row r="4" spans="1:17" ht="17.25" customHeight="1">
      <c r="A4" s="33" t="s">
        <v>71</v>
      </c>
      <c r="B4" s="34" t="s">
        <v>72</v>
      </c>
      <c r="C4" s="35" t="s">
        <v>73</v>
      </c>
      <c r="D4" s="35" t="s">
        <v>74</v>
      </c>
      <c r="E4" s="35" t="s">
        <v>75</v>
      </c>
      <c r="F4" s="35"/>
      <c r="G4" s="35" t="s">
        <v>76</v>
      </c>
      <c r="H4" s="36"/>
      <c r="I4" s="35" t="s">
        <v>77</v>
      </c>
      <c r="J4" s="35" t="s">
        <v>78</v>
      </c>
      <c r="K4" s="36"/>
      <c r="L4" s="15"/>
      <c r="M4" s="15"/>
      <c r="N4" s="15"/>
      <c r="O4" s="15"/>
      <c r="P4" s="15"/>
      <c r="Q4" s="17"/>
    </row>
    <row r="5" spans="1:17" ht="20.25" customHeight="1">
      <c r="A5" s="33"/>
      <c r="B5" s="29" t="s">
        <v>79</v>
      </c>
      <c r="C5" s="29" t="s">
        <v>79</v>
      </c>
      <c r="D5" s="29" t="s">
        <v>79</v>
      </c>
      <c r="E5" s="29" t="s">
        <v>80</v>
      </c>
      <c r="F5" s="29" t="s">
        <v>79</v>
      </c>
      <c r="G5" s="29" t="s">
        <v>79</v>
      </c>
      <c r="H5" s="29" t="s">
        <v>79</v>
      </c>
      <c r="I5" s="29" t="s">
        <v>79</v>
      </c>
      <c r="J5" s="29" t="s">
        <v>79</v>
      </c>
      <c r="K5" s="29" t="s">
        <v>80</v>
      </c>
      <c r="L5" s="15"/>
      <c r="M5" s="15"/>
      <c r="N5" s="15"/>
      <c r="O5" s="15"/>
      <c r="P5" s="15"/>
      <c r="Q5" s="17"/>
    </row>
    <row r="6" spans="1:17" ht="15">
      <c r="A6" s="37"/>
      <c r="B6" s="33">
        <v>2010</v>
      </c>
      <c r="C6" s="33">
        <v>2010</v>
      </c>
      <c r="D6" s="33">
        <v>2010</v>
      </c>
      <c r="E6" s="33">
        <v>2010</v>
      </c>
      <c r="F6" s="33">
        <v>2010</v>
      </c>
      <c r="G6" s="33">
        <v>2010</v>
      </c>
      <c r="H6" s="33">
        <v>2010</v>
      </c>
      <c r="I6" s="33">
        <v>2010</v>
      </c>
      <c r="J6" s="33">
        <v>2010</v>
      </c>
      <c r="K6" s="33">
        <v>2010</v>
      </c>
      <c r="L6" s="15"/>
      <c r="M6" s="15"/>
      <c r="N6" s="15"/>
      <c r="O6" s="15"/>
      <c r="P6" s="15"/>
      <c r="Q6" s="17"/>
    </row>
    <row r="7" spans="1:17" ht="15">
      <c r="A7" s="38" t="s">
        <v>81</v>
      </c>
      <c r="B7" s="38">
        <v>10</v>
      </c>
      <c r="C7" s="38">
        <v>9</v>
      </c>
      <c r="D7" s="38">
        <v>1</v>
      </c>
      <c r="E7" s="38">
        <v>8</v>
      </c>
      <c r="F7" s="38">
        <v>12</v>
      </c>
      <c r="G7" s="38">
        <v>1</v>
      </c>
      <c r="H7" s="38">
        <v>3</v>
      </c>
      <c r="I7" s="38">
        <v>0</v>
      </c>
      <c r="J7" s="38">
        <v>0</v>
      </c>
      <c r="K7" s="38">
        <v>18</v>
      </c>
      <c r="L7" s="15"/>
      <c r="M7" s="15"/>
      <c r="N7" s="15"/>
      <c r="O7" s="15"/>
      <c r="P7" s="15"/>
      <c r="Q7" s="17"/>
    </row>
    <row r="8" spans="1:17" ht="15">
      <c r="A8" s="39" t="s">
        <v>82</v>
      </c>
      <c r="B8" s="38">
        <v>2</v>
      </c>
      <c r="C8" s="38">
        <v>2</v>
      </c>
      <c r="D8" s="38">
        <v>0</v>
      </c>
      <c r="E8" s="38">
        <v>0</v>
      </c>
      <c r="F8" s="38">
        <v>25</v>
      </c>
      <c r="G8" s="38">
        <v>0</v>
      </c>
      <c r="H8" s="38">
        <v>2</v>
      </c>
      <c r="I8" s="38">
        <v>0</v>
      </c>
      <c r="J8" s="38">
        <v>0</v>
      </c>
      <c r="K8" s="38">
        <v>1</v>
      </c>
      <c r="L8" s="15"/>
      <c r="M8" s="15"/>
      <c r="N8" s="15"/>
      <c r="O8" s="15"/>
      <c r="P8" s="15"/>
      <c r="Q8" s="17"/>
    </row>
    <row r="9" spans="1:17" ht="15">
      <c r="A9" s="39" t="s">
        <v>83</v>
      </c>
      <c r="B9" s="38">
        <v>18</v>
      </c>
      <c r="C9" s="38">
        <v>0</v>
      </c>
      <c r="D9" s="38">
        <v>4</v>
      </c>
      <c r="E9" s="38">
        <v>28</v>
      </c>
      <c r="F9" s="38">
        <v>62</v>
      </c>
      <c r="G9" s="38">
        <v>3</v>
      </c>
      <c r="H9" s="38">
        <v>9</v>
      </c>
      <c r="I9" s="38">
        <v>14</v>
      </c>
      <c r="J9" s="38">
        <v>0</v>
      </c>
      <c r="K9" s="38">
        <v>41</v>
      </c>
      <c r="L9" s="15"/>
      <c r="M9" s="15"/>
      <c r="N9" s="15"/>
      <c r="O9" s="15"/>
      <c r="P9" s="15"/>
      <c r="Q9" s="17"/>
    </row>
    <row r="10" spans="1:17" ht="15">
      <c r="A10" s="39" t="s">
        <v>84</v>
      </c>
      <c r="B10" s="38">
        <v>42</v>
      </c>
      <c r="C10" s="38">
        <v>42</v>
      </c>
      <c r="D10" s="38">
        <v>0</v>
      </c>
      <c r="E10" s="38">
        <v>80</v>
      </c>
      <c r="F10" s="38">
        <v>183</v>
      </c>
      <c r="G10" s="38">
        <v>18</v>
      </c>
      <c r="H10" s="38">
        <v>18</v>
      </c>
      <c r="I10" s="38">
        <v>29</v>
      </c>
      <c r="J10" s="38">
        <v>1</v>
      </c>
      <c r="K10" s="38">
        <v>94</v>
      </c>
      <c r="L10" s="15"/>
      <c r="M10" s="15"/>
      <c r="N10" s="15"/>
      <c r="O10" s="15"/>
      <c r="P10" s="15"/>
      <c r="Q10" s="17"/>
    </row>
    <row r="11" spans="1:17" ht="15">
      <c r="A11" s="39" t="s">
        <v>85</v>
      </c>
      <c r="B11" s="38">
        <v>6</v>
      </c>
      <c r="C11" s="38">
        <v>6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</v>
      </c>
      <c r="J11" s="38">
        <v>0</v>
      </c>
      <c r="K11" s="38">
        <v>0</v>
      </c>
      <c r="L11" s="15"/>
      <c r="M11" s="15"/>
      <c r="N11" s="15"/>
      <c r="O11" s="15"/>
      <c r="P11" s="15"/>
      <c r="Q11" s="17"/>
    </row>
    <row r="12" spans="1:17" ht="15">
      <c r="A12" s="40" t="s">
        <v>86</v>
      </c>
      <c r="B12" s="41">
        <v>5</v>
      </c>
      <c r="C12" s="41">
        <v>5</v>
      </c>
      <c r="D12" s="41">
        <v>0</v>
      </c>
      <c r="E12" s="41">
        <v>11</v>
      </c>
      <c r="F12" s="41">
        <v>22</v>
      </c>
      <c r="G12" s="41">
        <v>2</v>
      </c>
      <c r="H12" s="41">
        <v>1</v>
      </c>
      <c r="I12" s="41">
        <v>5</v>
      </c>
      <c r="J12" s="41">
        <v>1</v>
      </c>
      <c r="K12" s="41">
        <v>23</v>
      </c>
      <c r="L12" s="15"/>
      <c r="M12" s="15"/>
      <c r="N12" s="15"/>
      <c r="O12" s="15"/>
      <c r="P12" s="15"/>
      <c r="Q12" s="17"/>
    </row>
    <row r="13" spans="1:17" ht="15">
      <c r="A13" s="39" t="s">
        <v>87</v>
      </c>
      <c r="B13" s="38">
        <v>7</v>
      </c>
      <c r="C13" s="38">
        <v>7</v>
      </c>
      <c r="D13" s="38">
        <v>0</v>
      </c>
      <c r="E13" s="38">
        <v>15</v>
      </c>
      <c r="F13" s="38">
        <v>18</v>
      </c>
      <c r="G13" s="38">
        <v>0</v>
      </c>
      <c r="H13" s="38">
        <v>2</v>
      </c>
      <c r="I13" s="38">
        <v>12</v>
      </c>
      <c r="J13" s="38">
        <v>0</v>
      </c>
      <c r="K13" s="38">
        <v>41</v>
      </c>
      <c r="L13" s="15"/>
      <c r="M13" s="15"/>
      <c r="N13" s="15"/>
      <c r="O13" s="15"/>
      <c r="P13" s="15"/>
      <c r="Q13" s="17"/>
    </row>
    <row r="14" spans="1:17" ht="15">
      <c r="A14" s="40" t="s">
        <v>88</v>
      </c>
      <c r="B14" s="41">
        <v>16</v>
      </c>
      <c r="C14" s="41">
        <v>8</v>
      </c>
      <c r="D14" s="41">
        <v>8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20"/>
      <c r="M14" s="20"/>
      <c r="N14" s="20"/>
      <c r="O14" s="20"/>
      <c r="P14" s="20"/>
      <c r="Q14" s="17"/>
    </row>
    <row r="15" spans="1:17" ht="15">
      <c r="A15" s="40" t="s">
        <v>89</v>
      </c>
      <c r="B15" s="41">
        <v>1</v>
      </c>
      <c r="C15" s="41">
        <v>0</v>
      </c>
      <c r="D15" s="41">
        <v>1</v>
      </c>
      <c r="E15" s="41">
        <v>0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41">
        <v>18</v>
      </c>
      <c r="L15" s="15"/>
      <c r="M15" s="15"/>
      <c r="N15" s="15"/>
      <c r="O15" s="15"/>
      <c r="P15" s="15"/>
      <c r="Q15" s="17"/>
    </row>
    <row r="16" spans="1:17" ht="15">
      <c r="A16" s="38" t="s">
        <v>90</v>
      </c>
      <c r="B16" s="38">
        <v>4</v>
      </c>
      <c r="C16" s="38">
        <v>2</v>
      </c>
      <c r="D16" s="38">
        <v>2</v>
      </c>
      <c r="E16" s="38">
        <v>5</v>
      </c>
      <c r="F16" s="38">
        <v>11</v>
      </c>
      <c r="G16" s="38">
        <v>0</v>
      </c>
      <c r="H16" s="38">
        <v>5</v>
      </c>
      <c r="I16" s="38">
        <v>0</v>
      </c>
      <c r="J16" s="38">
        <v>0</v>
      </c>
      <c r="K16" s="38">
        <v>10</v>
      </c>
      <c r="L16" s="15"/>
      <c r="M16" s="15"/>
      <c r="N16" s="15"/>
      <c r="O16" s="15"/>
      <c r="P16" s="15"/>
      <c r="Q16" s="17"/>
    </row>
    <row r="17" spans="1:17" ht="15">
      <c r="A17" s="38" t="s">
        <v>91</v>
      </c>
      <c r="B17" s="38">
        <v>16</v>
      </c>
      <c r="C17" s="38">
        <v>0</v>
      </c>
      <c r="D17" s="38">
        <v>16</v>
      </c>
      <c r="E17" s="38">
        <v>0</v>
      </c>
      <c r="F17" s="38">
        <v>18</v>
      </c>
      <c r="G17" s="38">
        <v>4</v>
      </c>
      <c r="H17" s="38">
        <v>0</v>
      </c>
      <c r="I17" s="38">
        <v>0</v>
      </c>
      <c r="J17" s="38">
        <v>0</v>
      </c>
      <c r="K17" s="38">
        <v>17</v>
      </c>
      <c r="L17" s="15"/>
      <c r="M17" s="15"/>
      <c r="N17" s="15"/>
      <c r="O17" s="15"/>
      <c r="P17" s="15"/>
      <c r="Q17" s="17"/>
    </row>
    <row r="18" spans="1:17" ht="15">
      <c r="A18" s="38" t="s">
        <v>92</v>
      </c>
      <c r="B18" s="38">
        <v>2</v>
      </c>
      <c r="C18" s="38">
        <v>2</v>
      </c>
      <c r="D18" s="38">
        <v>0</v>
      </c>
      <c r="E18" s="38">
        <v>1</v>
      </c>
      <c r="F18" s="38">
        <v>2</v>
      </c>
      <c r="G18" s="38">
        <v>0</v>
      </c>
      <c r="H18" s="38">
        <v>1</v>
      </c>
      <c r="I18" s="38">
        <v>0</v>
      </c>
      <c r="J18" s="38">
        <v>0</v>
      </c>
      <c r="K18" s="38">
        <v>3</v>
      </c>
      <c r="L18" s="15"/>
      <c r="M18" s="15"/>
      <c r="N18" s="15"/>
      <c r="O18" s="15"/>
      <c r="P18" s="15"/>
      <c r="Q18" s="17"/>
    </row>
    <row r="19" spans="1:17" ht="15">
      <c r="A19" s="38" t="s">
        <v>93</v>
      </c>
      <c r="B19" s="38">
        <v>0</v>
      </c>
      <c r="C19" s="38">
        <v>0</v>
      </c>
      <c r="D19" s="38">
        <v>0</v>
      </c>
      <c r="E19" s="38">
        <v>2</v>
      </c>
      <c r="F19" s="38">
        <v>4</v>
      </c>
      <c r="G19" s="38">
        <v>0</v>
      </c>
      <c r="H19" s="38">
        <v>0</v>
      </c>
      <c r="I19" s="38">
        <v>0</v>
      </c>
      <c r="J19" s="38">
        <v>0</v>
      </c>
      <c r="K19" s="38">
        <v>2</v>
      </c>
      <c r="L19" s="15"/>
      <c r="M19" s="15"/>
      <c r="N19" s="15"/>
      <c r="O19" s="15"/>
      <c r="P19" s="15"/>
      <c r="Q19" s="17"/>
    </row>
    <row r="20" spans="1:17" ht="15">
      <c r="A20" s="38" t="s">
        <v>94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2</v>
      </c>
      <c r="H20" s="38">
        <v>0</v>
      </c>
      <c r="I20" s="38">
        <v>0</v>
      </c>
      <c r="J20" s="38">
        <v>1</v>
      </c>
      <c r="K20" s="38">
        <v>4</v>
      </c>
      <c r="L20" s="15"/>
      <c r="M20" s="15"/>
      <c r="N20" s="15"/>
      <c r="O20" s="15"/>
      <c r="P20" s="15"/>
      <c r="Q20" s="17"/>
    </row>
    <row r="21" spans="1:17" ht="15">
      <c r="A21" s="38" t="s">
        <v>95</v>
      </c>
      <c r="B21" s="38">
        <v>0</v>
      </c>
      <c r="C21" s="38">
        <v>0</v>
      </c>
      <c r="D21" s="38">
        <v>0</v>
      </c>
      <c r="E21" s="38">
        <v>0</v>
      </c>
      <c r="F21" s="38">
        <v>2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15"/>
      <c r="M21" s="15"/>
      <c r="N21" s="15"/>
      <c r="O21" s="15"/>
      <c r="P21" s="15"/>
      <c r="Q21" s="17"/>
    </row>
    <row r="22" spans="1:17" ht="15">
      <c r="A22" s="39" t="s">
        <v>96</v>
      </c>
      <c r="B22" s="38">
        <f aca="true" t="shared" si="0" ref="B22:K22">SUM(B7:B21)</f>
        <v>129</v>
      </c>
      <c r="C22" s="38">
        <f t="shared" si="0"/>
        <v>83</v>
      </c>
      <c r="D22" s="38">
        <f t="shared" si="0"/>
        <v>32</v>
      </c>
      <c r="E22" s="38">
        <f t="shared" si="0"/>
        <v>150</v>
      </c>
      <c r="F22" s="38">
        <f t="shared" si="0"/>
        <v>363</v>
      </c>
      <c r="G22" s="38">
        <f t="shared" si="0"/>
        <v>30</v>
      </c>
      <c r="H22" s="38">
        <f t="shared" si="0"/>
        <v>41</v>
      </c>
      <c r="I22" s="38">
        <f t="shared" si="0"/>
        <v>61</v>
      </c>
      <c r="J22" s="38">
        <f t="shared" si="0"/>
        <v>3</v>
      </c>
      <c r="K22" s="38">
        <f t="shared" si="0"/>
        <v>272</v>
      </c>
      <c r="L22" s="15"/>
      <c r="M22" s="15"/>
      <c r="N22" s="15"/>
      <c r="O22" s="15"/>
      <c r="P22" s="15"/>
      <c r="Q22" s="17"/>
    </row>
    <row r="23" spans="1:17" ht="15">
      <c r="A23" s="23"/>
      <c r="L23" s="15"/>
      <c r="M23" s="15"/>
      <c r="N23" s="15"/>
      <c r="O23" s="15"/>
      <c r="P23" s="15"/>
      <c r="Q23" s="17"/>
    </row>
    <row r="24" spans="1:17" ht="15">
      <c r="A24" s="24" t="s">
        <v>97</v>
      </c>
      <c r="B24" s="24"/>
      <c r="L24" s="20"/>
      <c r="M24" s="20"/>
      <c r="N24" s="20"/>
      <c r="O24" s="20"/>
      <c r="P24" s="20"/>
      <c r="Q24" s="17"/>
    </row>
    <row r="25" spans="2:17" ht="15">
      <c r="B25" s="18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</row>
    <row r="26" spans="1:17" ht="15">
      <c r="A26" s="42" t="s">
        <v>98</v>
      </c>
      <c r="B26" s="42"/>
      <c r="C26" s="43" t="s">
        <v>99</v>
      </c>
      <c r="D26" s="43"/>
      <c r="E26" s="43"/>
      <c r="F26" s="43"/>
      <c r="G26" s="43"/>
      <c r="H26" s="44"/>
      <c r="I26" s="44"/>
      <c r="J26" s="20"/>
      <c r="K26" s="62" t="s">
        <v>111</v>
      </c>
      <c r="N26" s="42" t="s">
        <v>112</v>
      </c>
      <c r="Q26" s="62" t="s">
        <v>113</v>
      </c>
    </row>
    <row r="27" spans="1:19" ht="15">
      <c r="A27" s="43"/>
      <c r="B27" s="43"/>
      <c r="C27" s="43"/>
      <c r="D27" s="43"/>
      <c r="E27" s="43"/>
      <c r="F27" s="43"/>
      <c r="G27" s="43"/>
      <c r="H27" s="44"/>
      <c r="I27" s="44"/>
      <c r="J27" s="20"/>
      <c r="L27" s="63"/>
      <c r="M27"/>
      <c r="O27" s="42"/>
      <c r="P27" s="64"/>
      <c r="R27" s="63"/>
      <c r="S27"/>
    </row>
    <row r="28" spans="1:19" ht="15">
      <c r="A28" s="45"/>
      <c r="B28" s="46" t="s">
        <v>100</v>
      </c>
      <c r="C28" s="47"/>
      <c r="D28" s="46" t="s">
        <v>101</v>
      </c>
      <c r="E28" s="47"/>
      <c r="F28" s="46" t="s">
        <v>7</v>
      </c>
      <c r="G28" s="47"/>
      <c r="H28" s="46" t="s">
        <v>6</v>
      </c>
      <c r="I28" s="48"/>
      <c r="J28" s="20"/>
      <c r="K28"/>
      <c r="L28"/>
      <c r="M28"/>
      <c r="N28"/>
      <c r="O28"/>
      <c r="P28" s="6"/>
      <c r="Q28"/>
      <c r="R28"/>
      <c r="S28"/>
    </row>
    <row r="29" spans="1:19" ht="15">
      <c r="A29" s="49" t="s">
        <v>71</v>
      </c>
      <c r="B29" s="50" t="s">
        <v>102</v>
      </c>
      <c r="C29" s="51"/>
      <c r="D29" s="50" t="s">
        <v>103</v>
      </c>
      <c r="E29" s="52"/>
      <c r="F29" s="53"/>
      <c r="G29" s="51"/>
      <c r="H29" s="53"/>
      <c r="I29" s="36"/>
      <c r="J29" s="20"/>
      <c r="K29" s="65"/>
      <c r="L29" s="46" t="s">
        <v>114</v>
      </c>
      <c r="M29" s="47"/>
      <c r="N29" s="46" t="s">
        <v>115</v>
      </c>
      <c r="O29" s="66"/>
      <c r="P29" s="67"/>
      <c r="Q29" s="65"/>
      <c r="R29" s="46" t="s">
        <v>116</v>
      </c>
      <c r="S29" s="66"/>
    </row>
    <row r="30" spans="1:19" ht="15">
      <c r="A30" s="54"/>
      <c r="B30" s="55" t="s">
        <v>104</v>
      </c>
      <c r="C30" s="56"/>
      <c r="D30" s="55" t="s">
        <v>104</v>
      </c>
      <c r="E30" s="56"/>
      <c r="F30" s="55" t="s">
        <v>104</v>
      </c>
      <c r="G30" s="56"/>
      <c r="H30" s="55" t="s">
        <v>104</v>
      </c>
      <c r="I30" s="56"/>
      <c r="J30" s="20"/>
      <c r="K30" s="68" t="s">
        <v>71</v>
      </c>
      <c r="L30" s="50" t="s">
        <v>117</v>
      </c>
      <c r="M30" s="51"/>
      <c r="N30" s="50" t="s">
        <v>117</v>
      </c>
      <c r="O30" s="36"/>
      <c r="P30" s="67"/>
      <c r="Q30" s="68" t="s">
        <v>71</v>
      </c>
      <c r="R30" s="50" t="s">
        <v>118</v>
      </c>
      <c r="S30" s="69"/>
    </row>
    <row r="31" spans="1:19" ht="18.75" customHeight="1">
      <c r="A31" s="54"/>
      <c r="B31" s="57" t="s">
        <v>105</v>
      </c>
      <c r="C31" s="58" t="s">
        <v>106</v>
      </c>
      <c r="D31" s="57" t="s">
        <v>105</v>
      </c>
      <c r="E31" s="58" t="s">
        <v>106</v>
      </c>
      <c r="F31" s="57">
        <v>2011</v>
      </c>
      <c r="G31" s="58">
        <v>2010</v>
      </c>
      <c r="H31" s="57">
        <v>2011</v>
      </c>
      <c r="I31" s="58">
        <v>2010</v>
      </c>
      <c r="J31" s="21"/>
      <c r="K31" s="33"/>
      <c r="L31" s="53" t="s">
        <v>104</v>
      </c>
      <c r="M31" s="70"/>
      <c r="N31" s="53" t="s">
        <v>104</v>
      </c>
      <c r="O31" s="70"/>
      <c r="P31" s="28"/>
      <c r="Q31" s="33"/>
      <c r="R31" s="53" t="s">
        <v>104</v>
      </c>
      <c r="S31" s="70"/>
    </row>
    <row r="32" spans="1:19" ht="15">
      <c r="A32" s="59"/>
      <c r="B32" s="56"/>
      <c r="C32" s="56"/>
      <c r="D32" s="56"/>
      <c r="E32" s="56"/>
      <c r="F32" s="56"/>
      <c r="G32" s="56"/>
      <c r="H32" s="56"/>
      <c r="I32" s="56"/>
      <c r="K32" s="71"/>
      <c r="L32" s="29" t="s">
        <v>119</v>
      </c>
      <c r="M32" s="72" t="s">
        <v>63</v>
      </c>
      <c r="N32" s="29" t="s">
        <v>119</v>
      </c>
      <c r="O32" s="72" t="s">
        <v>63</v>
      </c>
      <c r="P32" s="28"/>
      <c r="Q32" s="33"/>
      <c r="R32" s="29" t="s">
        <v>119</v>
      </c>
      <c r="S32" s="72" t="s">
        <v>63</v>
      </c>
    </row>
    <row r="33" spans="1:19" ht="15">
      <c r="A33" s="60" t="s">
        <v>107</v>
      </c>
      <c r="B33" s="41">
        <v>774</v>
      </c>
      <c r="C33" s="41">
        <v>904</v>
      </c>
      <c r="D33" s="41">
        <v>360</v>
      </c>
      <c r="E33" s="41">
        <v>345</v>
      </c>
      <c r="F33" s="41">
        <v>0</v>
      </c>
      <c r="G33" s="41">
        <v>0</v>
      </c>
      <c r="H33" s="41">
        <v>4</v>
      </c>
      <c r="I33" s="41">
        <v>9</v>
      </c>
      <c r="K33" s="37"/>
      <c r="L33" s="36"/>
      <c r="M33" s="36"/>
      <c r="N33" s="36"/>
      <c r="O33" s="36"/>
      <c r="P33" s="28"/>
      <c r="Q33" s="37"/>
      <c r="R33" s="37"/>
      <c r="S33" s="36"/>
    </row>
    <row r="34" spans="1:19" ht="15">
      <c r="A34" s="60" t="s">
        <v>108</v>
      </c>
      <c r="B34" s="41">
        <v>139</v>
      </c>
      <c r="C34" s="41">
        <v>138</v>
      </c>
      <c r="D34" s="41">
        <v>104</v>
      </c>
      <c r="E34" s="41">
        <v>102</v>
      </c>
      <c r="F34" s="41">
        <v>147</v>
      </c>
      <c r="G34" s="41">
        <v>132</v>
      </c>
      <c r="H34" s="41">
        <v>28</v>
      </c>
      <c r="I34" s="41">
        <v>32</v>
      </c>
      <c r="K34" s="38" t="s">
        <v>107</v>
      </c>
      <c r="L34" s="38">
        <v>836</v>
      </c>
      <c r="M34" s="38">
        <v>860</v>
      </c>
      <c r="N34" s="1"/>
      <c r="O34" s="38"/>
      <c r="P34" s="6"/>
      <c r="Q34" s="39" t="s">
        <v>83</v>
      </c>
      <c r="R34" s="38">
        <v>6279</v>
      </c>
      <c r="S34" s="38">
        <v>6444</v>
      </c>
    </row>
    <row r="35" spans="1:19" ht="15">
      <c r="A35" s="61" t="s">
        <v>82</v>
      </c>
      <c r="B35" s="41">
        <v>730</v>
      </c>
      <c r="C35" s="41">
        <v>874</v>
      </c>
      <c r="D35" s="41">
        <v>245</v>
      </c>
      <c r="E35" s="41">
        <v>245</v>
      </c>
      <c r="F35" s="41">
        <v>0</v>
      </c>
      <c r="G35" s="41">
        <v>0</v>
      </c>
      <c r="H35" s="41">
        <v>41</v>
      </c>
      <c r="I35" s="41">
        <v>40</v>
      </c>
      <c r="K35" s="38" t="s">
        <v>81</v>
      </c>
      <c r="L35" s="38">
        <v>175</v>
      </c>
      <c r="M35" s="38">
        <v>129</v>
      </c>
      <c r="N35" s="39">
        <v>43</v>
      </c>
      <c r="O35" s="39">
        <v>129</v>
      </c>
      <c r="P35" s="73"/>
      <c r="Q35" s="39" t="s">
        <v>84</v>
      </c>
      <c r="R35" s="38">
        <v>17571</v>
      </c>
      <c r="S35" s="38">
        <v>21480</v>
      </c>
    </row>
    <row r="36" spans="1:19" ht="15">
      <c r="A36" s="61" t="s">
        <v>83</v>
      </c>
      <c r="B36" s="41">
        <v>1076</v>
      </c>
      <c r="C36" s="41">
        <v>1054</v>
      </c>
      <c r="D36" s="41">
        <v>240</v>
      </c>
      <c r="E36" s="41">
        <v>240</v>
      </c>
      <c r="F36" s="41">
        <v>0</v>
      </c>
      <c r="G36" s="41">
        <v>0</v>
      </c>
      <c r="H36" s="41">
        <v>9</v>
      </c>
      <c r="I36" s="41">
        <v>9</v>
      </c>
      <c r="K36" s="39" t="s">
        <v>82</v>
      </c>
      <c r="L36" s="38">
        <v>426</v>
      </c>
      <c r="M36" s="38">
        <v>779</v>
      </c>
      <c r="N36" s="1"/>
      <c r="O36" s="38"/>
      <c r="P36" s="6"/>
      <c r="Q36" s="39" t="s">
        <v>87</v>
      </c>
      <c r="R36" s="38">
        <v>25556</v>
      </c>
      <c r="S36" s="38">
        <v>22026</v>
      </c>
    </row>
    <row r="37" spans="1:19" ht="15">
      <c r="A37" s="61" t="s">
        <v>84</v>
      </c>
      <c r="B37" s="41">
        <v>2694</v>
      </c>
      <c r="C37" s="41">
        <v>2528</v>
      </c>
      <c r="D37" s="41">
        <v>1064</v>
      </c>
      <c r="E37" s="41">
        <v>1031</v>
      </c>
      <c r="F37" s="41">
        <v>1491</v>
      </c>
      <c r="G37" s="41">
        <v>1606</v>
      </c>
      <c r="H37" s="41">
        <v>27</v>
      </c>
      <c r="I37" s="41">
        <v>33</v>
      </c>
      <c r="K37" s="39" t="s">
        <v>83</v>
      </c>
      <c r="L37" s="38">
        <v>1320</v>
      </c>
      <c r="M37" s="38">
        <v>970</v>
      </c>
      <c r="N37" s="1"/>
      <c r="O37" s="38"/>
      <c r="P37" s="6"/>
      <c r="Q37" s="38" t="s">
        <v>88</v>
      </c>
      <c r="R37" s="38">
        <v>17487</v>
      </c>
      <c r="S37" s="38">
        <v>11620</v>
      </c>
    </row>
    <row r="38" spans="1:19" ht="15">
      <c r="A38" s="61" t="s">
        <v>85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8</v>
      </c>
      <c r="K38" s="39" t="s">
        <v>84</v>
      </c>
      <c r="L38" s="38">
        <v>3340</v>
      </c>
      <c r="M38" s="38">
        <v>4176</v>
      </c>
      <c r="N38" s="39">
        <v>1381</v>
      </c>
      <c r="O38" s="39">
        <v>767</v>
      </c>
      <c r="P38" s="73"/>
      <c r="Q38" s="39" t="s">
        <v>96</v>
      </c>
      <c r="R38" s="38">
        <v>66893</v>
      </c>
      <c r="S38" s="38">
        <v>61570</v>
      </c>
    </row>
    <row r="39" spans="1:19" ht="15">
      <c r="A39" s="61" t="s">
        <v>109</v>
      </c>
      <c r="B39" s="41">
        <v>230</v>
      </c>
      <c r="C39" s="41">
        <v>191</v>
      </c>
      <c r="D39" s="41">
        <v>116</v>
      </c>
      <c r="E39" s="41">
        <v>110</v>
      </c>
      <c r="F39" s="41">
        <v>0</v>
      </c>
      <c r="G39" s="41">
        <v>0</v>
      </c>
      <c r="H39" s="41">
        <v>3</v>
      </c>
      <c r="I39" s="41">
        <v>3</v>
      </c>
      <c r="K39" s="39" t="s">
        <v>109</v>
      </c>
      <c r="L39" s="38">
        <v>210</v>
      </c>
      <c r="M39" s="38">
        <v>154</v>
      </c>
      <c r="N39" s="1"/>
      <c r="O39" s="38"/>
      <c r="P39" s="6"/>
      <c r="Q39" s="28"/>
      <c r="R39" s="6"/>
      <c r="S39" s="6"/>
    </row>
    <row r="40" spans="1:19" ht="15">
      <c r="A40" s="61" t="s">
        <v>110</v>
      </c>
      <c r="B40" s="41">
        <v>0</v>
      </c>
      <c r="C40" s="41">
        <v>1504</v>
      </c>
      <c r="D40" s="41">
        <v>0</v>
      </c>
      <c r="E40" s="41">
        <v>600</v>
      </c>
      <c r="F40" s="41">
        <v>0</v>
      </c>
      <c r="G40" s="41">
        <v>0</v>
      </c>
      <c r="H40" s="41">
        <v>0</v>
      </c>
      <c r="I40" s="41">
        <v>18</v>
      </c>
      <c r="K40" s="39" t="s">
        <v>87</v>
      </c>
      <c r="L40" s="38">
        <v>1525</v>
      </c>
      <c r="M40" s="38">
        <v>2124</v>
      </c>
      <c r="N40" s="1"/>
      <c r="O40" s="38"/>
      <c r="P40" s="6"/>
      <c r="Q40" s="28"/>
      <c r="R40" s="6"/>
      <c r="S40" s="6"/>
    </row>
    <row r="41" spans="1:19" ht="15">
      <c r="A41" s="61" t="s">
        <v>87</v>
      </c>
      <c r="B41" s="41">
        <v>1444</v>
      </c>
      <c r="C41" s="41">
        <v>1566</v>
      </c>
      <c r="D41" s="41">
        <v>683</v>
      </c>
      <c r="E41" s="41">
        <v>683</v>
      </c>
      <c r="F41" s="41">
        <v>0</v>
      </c>
      <c r="G41" s="41">
        <v>0</v>
      </c>
      <c r="H41" s="41">
        <v>47</v>
      </c>
      <c r="I41" s="41">
        <v>48</v>
      </c>
      <c r="K41" s="38" t="s">
        <v>90</v>
      </c>
      <c r="L41" s="38">
        <v>447</v>
      </c>
      <c r="M41" s="38">
        <v>510</v>
      </c>
      <c r="N41" s="1"/>
      <c r="O41" s="38"/>
      <c r="P41" s="6"/>
      <c r="Q41" s="28"/>
      <c r="R41" s="6"/>
      <c r="S41" s="6"/>
    </row>
    <row r="42" spans="1:19" ht="15">
      <c r="A42" s="61" t="s">
        <v>94</v>
      </c>
      <c r="B42" s="41">
        <v>411</v>
      </c>
      <c r="C42" s="41">
        <v>365</v>
      </c>
      <c r="D42" s="41">
        <v>140</v>
      </c>
      <c r="E42" s="41">
        <v>130</v>
      </c>
      <c r="F42" s="41">
        <v>0</v>
      </c>
      <c r="G42" s="41">
        <v>0</v>
      </c>
      <c r="H42" s="41">
        <v>0</v>
      </c>
      <c r="I42" s="41">
        <v>0</v>
      </c>
      <c r="K42" s="38" t="s">
        <v>91</v>
      </c>
      <c r="L42" s="38">
        <v>579</v>
      </c>
      <c r="M42" s="38">
        <v>61</v>
      </c>
      <c r="N42" s="1"/>
      <c r="O42" s="38"/>
      <c r="P42" s="6"/>
      <c r="Q42" s="28"/>
      <c r="R42" s="6"/>
      <c r="S42" s="6"/>
    </row>
    <row r="43" spans="1:19" ht="15">
      <c r="A43" s="60" t="s">
        <v>90</v>
      </c>
      <c r="B43" s="41">
        <v>450</v>
      </c>
      <c r="C43" s="41">
        <v>443</v>
      </c>
      <c r="D43" s="41">
        <v>230</v>
      </c>
      <c r="E43" s="41">
        <v>224</v>
      </c>
      <c r="F43" s="41">
        <v>0</v>
      </c>
      <c r="G43" s="41">
        <v>0</v>
      </c>
      <c r="H43" s="41">
        <v>19</v>
      </c>
      <c r="I43" s="41">
        <v>15</v>
      </c>
      <c r="K43" s="38" t="s">
        <v>110</v>
      </c>
      <c r="L43" s="38">
        <v>603</v>
      </c>
      <c r="M43" s="38">
        <v>1523</v>
      </c>
      <c r="N43" s="1"/>
      <c r="O43" s="38"/>
      <c r="P43" s="6"/>
      <c r="Q43" s="28"/>
      <c r="R43" s="6"/>
      <c r="S43" s="6"/>
    </row>
    <row r="44" spans="1:19" ht="15">
      <c r="A44" s="60" t="s">
        <v>91</v>
      </c>
      <c r="B44" s="41">
        <v>1533</v>
      </c>
      <c r="C44" s="41">
        <v>209</v>
      </c>
      <c r="D44" s="41">
        <v>758</v>
      </c>
      <c r="E44" s="41">
        <v>129</v>
      </c>
      <c r="F44" s="41">
        <v>0</v>
      </c>
      <c r="G44" s="41">
        <v>0</v>
      </c>
      <c r="H44" s="41">
        <v>16</v>
      </c>
      <c r="I44" s="41">
        <v>0</v>
      </c>
      <c r="K44" s="38" t="s">
        <v>94</v>
      </c>
      <c r="L44" s="38">
        <v>598</v>
      </c>
      <c r="M44" s="38">
        <v>450</v>
      </c>
      <c r="N44" s="1"/>
      <c r="O44" s="38"/>
      <c r="P44" s="6"/>
      <c r="Q44" s="28"/>
      <c r="R44" s="6"/>
      <c r="S44" s="6"/>
    </row>
    <row r="45" spans="1:19" ht="15">
      <c r="A45" s="60" t="s">
        <v>88</v>
      </c>
      <c r="B45" s="41">
        <v>1322</v>
      </c>
      <c r="C45" s="41">
        <v>833</v>
      </c>
      <c r="D45" s="41">
        <v>542</v>
      </c>
      <c r="E45" s="41">
        <v>446</v>
      </c>
      <c r="F45" s="41">
        <v>0</v>
      </c>
      <c r="G45" s="41">
        <v>0</v>
      </c>
      <c r="H45" s="41">
        <v>26</v>
      </c>
      <c r="I45" s="41">
        <v>26</v>
      </c>
      <c r="K45" s="38" t="s">
        <v>88</v>
      </c>
      <c r="L45" s="38">
        <v>800</v>
      </c>
      <c r="M45" s="38">
        <v>912</v>
      </c>
      <c r="N45" s="1"/>
      <c r="O45" s="38"/>
      <c r="P45" s="6"/>
      <c r="Q45" s="28"/>
      <c r="R45" s="6"/>
      <c r="S45" s="6"/>
    </row>
    <row r="46" spans="1:19" ht="15">
      <c r="A46" s="60" t="s">
        <v>95</v>
      </c>
      <c r="B46" s="41">
        <v>32</v>
      </c>
      <c r="C46" s="41">
        <v>0</v>
      </c>
      <c r="D46" s="41">
        <v>4</v>
      </c>
      <c r="E46" s="41">
        <v>0</v>
      </c>
      <c r="F46" s="41">
        <v>0</v>
      </c>
      <c r="G46" s="41">
        <v>0</v>
      </c>
      <c r="H46" s="41">
        <v>47</v>
      </c>
      <c r="I46" s="41">
        <v>0</v>
      </c>
      <c r="K46" s="38" t="s">
        <v>95</v>
      </c>
      <c r="L46" s="38">
        <v>39</v>
      </c>
      <c r="M46" s="38">
        <v>0</v>
      </c>
      <c r="N46" s="1"/>
      <c r="O46" s="38"/>
      <c r="P46" s="6"/>
      <c r="Q46" s="28"/>
      <c r="R46" s="6"/>
      <c r="S46" s="6"/>
    </row>
    <row r="47" spans="1:19" ht="15">
      <c r="A47" s="61" t="s">
        <v>96</v>
      </c>
      <c r="B47" s="41">
        <f>SUM(B33:B46)</f>
        <v>10835</v>
      </c>
      <c r="C47" s="41">
        <v>10609</v>
      </c>
      <c r="D47" s="41">
        <f>SUM(D33:D46)</f>
        <v>4486</v>
      </c>
      <c r="E47" s="41">
        <v>4285</v>
      </c>
      <c r="F47" s="41">
        <f>SUM(F33:F46)</f>
        <v>1638</v>
      </c>
      <c r="G47" s="41">
        <v>1738</v>
      </c>
      <c r="H47" s="41">
        <f>SUM(H33:H46)</f>
        <v>267</v>
      </c>
      <c r="I47" s="41">
        <v>241</v>
      </c>
      <c r="K47" s="39" t="s">
        <v>96</v>
      </c>
      <c r="L47" s="38">
        <v>10898</v>
      </c>
      <c r="M47" s="38">
        <v>12648</v>
      </c>
      <c r="N47" s="41">
        <f>SUM(N35:N46)</f>
        <v>1424</v>
      </c>
      <c r="O47" s="38">
        <f>SUM(O35:O46)</f>
        <v>896</v>
      </c>
      <c r="P47" s="6"/>
      <c r="Q47" s="28"/>
      <c r="R47" s="6"/>
      <c r="S47" s="74"/>
    </row>
    <row r="48" spans="1:9" ht="15">
      <c r="A48"/>
      <c r="B48"/>
      <c r="C48"/>
      <c r="D48" s="6"/>
      <c r="E48" s="6"/>
      <c r="F48"/>
      <c r="G48"/>
      <c r="H48"/>
      <c r="I48"/>
    </row>
    <row r="49" ht="15">
      <c r="A49" s="23"/>
    </row>
    <row r="50" spans="1:2" ht="15">
      <c r="A50" s="24" t="s">
        <v>157</v>
      </c>
      <c r="B50" s="24"/>
    </row>
    <row r="51" ht="15" customHeight="1">
      <c r="A51" s="23"/>
    </row>
    <row r="52" spans="1:27" ht="45" customHeight="1">
      <c r="A52" s="75"/>
      <c r="B52" s="128"/>
      <c r="C52" s="128"/>
      <c r="D52" s="128"/>
      <c r="E52" s="128"/>
      <c r="F52" s="42" t="s">
        <v>120</v>
      </c>
      <c r="G52" s="76"/>
      <c r="H52" s="76"/>
      <c r="I52" s="76"/>
      <c r="J52" s="76"/>
      <c r="K52" s="76"/>
      <c r="L52" s="77"/>
      <c r="M52" s="77"/>
      <c r="N52" s="64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8">
      <c r="A53"/>
      <c r="B53" s="78"/>
      <c r="C53" s="78"/>
      <c r="D53" s="79"/>
      <c r="E53" s="79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80" t="s">
        <v>121</v>
      </c>
      <c r="Z53"/>
      <c r="AA53"/>
    </row>
    <row r="54" spans="1:27" ht="15">
      <c r="A54" s="85" t="s">
        <v>122</v>
      </c>
      <c r="B54" s="86" t="s">
        <v>123</v>
      </c>
      <c r="C54" s="87"/>
      <c r="D54" s="88" t="s">
        <v>124</v>
      </c>
      <c r="E54" s="89"/>
      <c r="F54" s="88" t="s">
        <v>125</v>
      </c>
      <c r="G54" s="89"/>
      <c r="H54" s="88" t="s">
        <v>126</v>
      </c>
      <c r="I54" s="89"/>
      <c r="J54" s="88" t="s">
        <v>127</v>
      </c>
      <c r="K54" s="89"/>
      <c r="L54" s="88" t="s">
        <v>128</v>
      </c>
      <c r="M54" s="89"/>
      <c r="N54" s="88" t="s">
        <v>129</v>
      </c>
      <c r="O54" s="89"/>
      <c r="P54" s="88" t="s">
        <v>130</v>
      </c>
      <c r="Q54" s="89"/>
      <c r="R54" s="88" t="s">
        <v>131</v>
      </c>
      <c r="S54" s="89"/>
      <c r="T54" s="88" t="s">
        <v>132</v>
      </c>
      <c r="U54" s="89"/>
      <c r="V54" s="88" t="s">
        <v>133</v>
      </c>
      <c r="W54" s="89"/>
      <c r="X54" s="88" t="s">
        <v>134</v>
      </c>
      <c r="Y54" s="88"/>
      <c r="Z54" s="88" t="s">
        <v>135</v>
      </c>
      <c r="AA54" s="88"/>
    </row>
    <row r="55" spans="1:27" ht="120">
      <c r="A55" s="90"/>
      <c r="B55" s="91" t="s">
        <v>136</v>
      </c>
      <c r="C55" s="81" t="s">
        <v>137</v>
      </c>
      <c r="D55" s="92" t="s">
        <v>138</v>
      </c>
      <c r="E55" s="81" t="s">
        <v>137</v>
      </c>
      <c r="F55" s="92" t="s">
        <v>138</v>
      </c>
      <c r="G55" s="81" t="s">
        <v>137</v>
      </c>
      <c r="H55" s="92" t="s">
        <v>138</v>
      </c>
      <c r="I55" s="81" t="s">
        <v>137</v>
      </c>
      <c r="J55" s="92" t="s">
        <v>138</v>
      </c>
      <c r="K55" s="81" t="s">
        <v>137</v>
      </c>
      <c r="L55" s="93" t="s">
        <v>138</v>
      </c>
      <c r="M55" s="81" t="s">
        <v>137</v>
      </c>
      <c r="N55" s="92" t="s">
        <v>138</v>
      </c>
      <c r="O55" s="81" t="s">
        <v>137</v>
      </c>
      <c r="P55" s="92" t="s">
        <v>138</v>
      </c>
      <c r="Q55" s="81" t="s">
        <v>137</v>
      </c>
      <c r="R55" s="92" t="s">
        <v>136</v>
      </c>
      <c r="S55" s="81" t="s">
        <v>137</v>
      </c>
      <c r="T55" s="92" t="s">
        <v>136</v>
      </c>
      <c r="U55" s="81" t="s">
        <v>137</v>
      </c>
      <c r="V55" s="92" t="s">
        <v>136</v>
      </c>
      <c r="W55" s="81" t="s">
        <v>137</v>
      </c>
      <c r="X55" s="94" t="s">
        <v>136</v>
      </c>
      <c r="Y55" s="94" t="s">
        <v>139</v>
      </c>
      <c r="Z55" s="94" t="s">
        <v>140</v>
      </c>
      <c r="AA55" s="94" t="s">
        <v>141</v>
      </c>
    </row>
    <row r="56" spans="1:27" ht="60">
      <c r="A56" s="95"/>
      <c r="B56" s="96"/>
      <c r="C56" s="82" t="s">
        <v>142</v>
      </c>
      <c r="D56" s="96"/>
      <c r="E56" s="82" t="s">
        <v>143</v>
      </c>
      <c r="F56" s="96"/>
      <c r="G56" s="82" t="s">
        <v>143</v>
      </c>
      <c r="H56" s="96"/>
      <c r="I56" s="82" t="s">
        <v>143</v>
      </c>
      <c r="J56" s="96"/>
      <c r="K56" s="82" t="s">
        <v>143</v>
      </c>
      <c r="L56" s="97"/>
      <c r="M56" s="82" t="s">
        <v>143</v>
      </c>
      <c r="N56" s="96"/>
      <c r="O56" s="82" t="s">
        <v>143</v>
      </c>
      <c r="P56" s="96"/>
      <c r="Q56" s="82" t="s">
        <v>143</v>
      </c>
      <c r="R56" s="96"/>
      <c r="S56" s="82" t="s">
        <v>142</v>
      </c>
      <c r="T56" s="96"/>
      <c r="U56" s="82" t="s">
        <v>142</v>
      </c>
      <c r="V56" s="96"/>
      <c r="W56" s="82" t="s">
        <v>142</v>
      </c>
      <c r="X56" s="98"/>
      <c r="Y56" s="98"/>
      <c r="Z56" s="98"/>
      <c r="AA56" s="98"/>
    </row>
    <row r="57" spans="1:27" ht="15">
      <c r="A57" s="61" t="s">
        <v>81</v>
      </c>
      <c r="B57" s="1">
        <f aca="true" t="shared" si="1" ref="B57:B72">D57+F57+J57+L57+N57+P57</f>
        <v>2070</v>
      </c>
      <c r="C57" s="83">
        <v>3405</v>
      </c>
      <c r="D57" s="1"/>
      <c r="E57" s="83"/>
      <c r="F57" s="1">
        <v>1500</v>
      </c>
      <c r="G57" s="83">
        <v>2450</v>
      </c>
      <c r="H57" s="1"/>
      <c r="I57" s="83"/>
      <c r="J57" s="1">
        <v>300</v>
      </c>
      <c r="K57" s="83">
        <v>507</v>
      </c>
      <c r="L57" s="1">
        <v>270</v>
      </c>
      <c r="M57" s="83">
        <v>510</v>
      </c>
      <c r="N57" s="1"/>
      <c r="O57" s="83"/>
      <c r="P57" s="1"/>
      <c r="Q57" s="83"/>
      <c r="R57" s="1">
        <v>200</v>
      </c>
      <c r="S57" s="83">
        <v>35</v>
      </c>
      <c r="T57" s="1"/>
      <c r="U57" s="83"/>
      <c r="V57" s="1">
        <v>200</v>
      </c>
      <c r="W57" s="83">
        <v>35</v>
      </c>
      <c r="X57" s="1">
        <v>2</v>
      </c>
      <c r="Y57" s="1">
        <v>20</v>
      </c>
      <c r="Z57" s="1">
        <v>0.5</v>
      </c>
      <c r="AA57" s="1">
        <v>0.025</v>
      </c>
    </row>
    <row r="58" spans="1:27" ht="15">
      <c r="A58" s="61" t="s">
        <v>144</v>
      </c>
      <c r="B58" s="1">
        <f t="shared" si="1"/>
        <v>3700</v>
      </c>
      <c r="C58" s="1">
        <v>5994</v>
      </c>
      <c r="D58" s="1"/>
      <c r="E58" s="1"/>
      <c r="F58" s="1">
        <v>3400</v>
      </c>
      <c r="G58" s="1">
        <v>5537</v>
      </c>
      <c r="H58" s="1">
        <v>1120</v>
      </c>
      <c r="I58" s="1">
        <v>1695</v>
      </c>
      <c r="J58" s="1">
        <v>300</v>
      </c>
      <c r="K58" s="1">
        <v>456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61" t="s">
        <v>145</v>
      </c>
      <c r="B59" s="1">
        <f t="shared" si="1"/>
        <v>1282</v>
      </c>
      <c r="C59" s="1">
        <v>1520</v>
      </c>
      <c r="D59" s="1">
        <v>100</v>
      </c>
      <c r="E59" s="1">
        <v>62</v>
      </c>
      <c r="F59" s="1">
        <v>728</v>
      </c>
      <c r="G59" s="1">
        <v>956</v>
      </c>
      <c r="H59" s="1">
        <v>73</v>
      </c>
      <c r="I59" s="1">
        <v>118</v>
      </c>
      <c r="J59" s="1">
        <v>294</v>
      </c>
      <c r="K59" s="1">
        <v>201</v>
      </c>
      <c r="L59" s="1">
        <v>160</v>
      </c>
      <c r="M59" s="1">
        <v>301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61" t="s">
        <v>83</v>
      </c>
      <c r="B60" s="1">
        <f t="shared" si="1"/>
        <v>12138</v>
      </c>
      <c r="C60" s="1">
        <v>20334</v>
      </c>
      <c r="D60" s="1"/>
      <c r="E60" s="1"/>
      <c r="F60" s="1">
        <v>12138</v>
      </c>
      <c r="G60" s="1">
        <v>20334</v>
      </c>
      <c r="H60" s="1">
        <v>400</v>
      </c>
      <c r="I60" s="1">
        <v>810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61" t="s">
        <v>84</v>
      </c>
      <c r="B61" s="1">
        <f t="shared" si="1"/>
        <v>22722</v>
      </c>
      <c r="C61" s="1">
        <v>32651</v>
      </c>
      <c r="D61" s="1"/>
      <c r="E61" s="1"/>
      <c r="F61" s="1">
        <v>22722</v>
      </c>
      <c r="G61" s="1">
        <v>32651</v>
      </c>
      <c r="H61" s="1">
        <v>210</v>
      </c>
      <c r="I61" s="1">
        <v>520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61" t="s">
        <v>87</v>
      </c>
      <c r="B62" s="1">
        <f t="shared" si="1"/>
        <v>11120</v>
      </c>
      <c r="C62" s="1">
        <v>16340</v>
      </c>
      <c r="D62" s="1">
        <v>500</v>
      </c>
      <c r="E62" s="1">
        <v>739.8</v>
      </c>
      <c r="F62" s="1">
        <v>9366</v>
      </c>
      <c r="G62" s="1">
        <v>13294</v>
      </c>
      <c r="H62" s="1">
        <v>1526</v>
      </c>
      <c r="I62" s="1">
        <v>2540</v>
      </c>
      <c r="J62" s="1">
        <v>1254</v>
      </c>
      <c r="K62" s="1">
        <v>2306</v>
      </c>
      <c r="L62" s="1"/>
      <c r="M62" s="1"/>
      <c r="N62" s="1"/>
      <c r="O62" s="1"/>
      <c r="P62" s="1"/>
      <c r="Q62" s="1"/>
      <c r="R62" s="1">
        <v>500</v>
      </c>
      <c r="S62" s="1">
        <v>170</v>
      </c>
      <c r="T62" s="1"/>
      <c r="U62" s="1"/>
      <c r="V62" s="1"/>
      <c r="W62" s="1"/>
      <c r="X62" s="1"/>
      <c r="Y62" s="1"/>
      <c r="Z62" s="1"/>
      <c r="AA62" s="1"/>
    </row>
    <row r="63" spans="1:27" ht="15">
      <c r="A63" s="61" t="s">
        <v>146</v>
      </c>
      <c r="B63" s="1">
        <f t="shared" si="1"/>
        <v>1250</v>
      </c>
      <c r="C63" s="1">
        <v>1575</v>
      </c>
      <c r="D63" s="1"/>
      <c r="E63" s="1"/>
      <c r="F63" s="1">
        <v>1000</v>
      </c>
      <c r="G63" s="1">
        <v>1125</v>
      </c>
      <c r="H63" s="1"/>
      <c r="I63" s="1"/>
      <c r="J63" s="1"/>
      <c r="K63" s="1"/>
      <c r="L63" s="1">
        <v>250</v>
      </c>
      <c r="M63" s="1">
        <v>450</v>
      </c>
      <c r="N63" s="1"/>
      <c r="O63" s="1"/>
      <c r="P63" s="1"/>
      <c r="Q63" s="1"/>
      <c r="R63" s="1">
        <v>101</v>
      </c>
      <c r="S63" s="1">
        <v>17</v>
      </c>
      <c r="T63" s="1"/>
      <c r="U63" s="1"/>
      <c r="V63" s="1">
        <v>500</v>
      </c>
      <c r="W63" s="1">
        <v>170</v>
      </c>
      <c r="X63" s="1"/>
      <c r="Y63" s="1"/>
      <c r="Z63" s="1"/>
      <c r="AA63" s="1"/>
    </row>
    <row r="64" spans="1:27" ht="15">
      <c r="A64" s="61" t="s">
        <v>147</v>
      </c>
      <c r="B64" s="1">
        <f t="shared" si="1"/>
        <v>4037</v>
      </c>
      <c r="C64" s="1">
        <v>4212</v>
      </c>
      <c r="D64" s="1">
        <v>138</v>
      </c>
      <c r="E64" s="1">
        <v>59</v>
      </c>
      <c r="F64" s="1">
        <v>2173</v>
      </c>
      <c r="G64" s="1">
        <v>1920</v>
      </c>
      <c r="H64" s="1"/>
      <c r="I64" s="1"/>
      <c r="J64" s="1">
        <v>1065</v>
      </c>
      <c r="K64" s="1">
        <v>1598</v>
      </c>
      <c r="L64" s="1">
        <v>661</v>
      </c>
      <c r="M64" s="1">
        <v>1007</v>
      </c>
      <c r="N64" s="1"/>
      <c r="O64" s="1"/>
      <c r="P64" s="1"/>
      <c r="Q64" s="1"/>
      <c r="R64" s="1"/>
      <c r="S64" s="1"/>
      <c r="T64" s="1"/>
      <c r="U64" s="1"/>
      <c r="V64" s="1">
        <v>101</v>
      </c>
      <c r="W64" s="1">
        <v>18</v>
      </c>
      <c r="X64" s="1"/>
      <c r="Y64" s="1"/>
      <c r="Z64" s="1"/>
      <c r="AA64" s="1"/>
    </row>
    <row r="65" spans="1:27" ht="15">
      <c r="A65" s="61" t="s">
        <v>148</v>
      </c>
      <c r="B65" s="1">
        <f t="shared" si="1"/>
        <v>3151</v>
      </c>
      <c r="C65" s="1">
        <v>4245</v>
      </c>
      <c r="D65" s="1">
        <v>13</v>
      </c>
      <c r="E65" s="1">
        <v>6</v>
      </c>
      <c r="F65" s="1">
        <v>2351</v>
      </c>
      <c r="G65" s="1">
        <v>3512</v>
      </c>
      <c r="H65" s="1">
        <v>2351</v>
      </c>
      <c r="I65" s="1">
        <v>3512</v>
      </c>
      <c r="J65" s="1">
        <v>225</v>
      </c>
      <c r="K65" s="1">
        <v>197</v>
      </c>
      <c r="L65" s="1">
        <v>562</v>
      </c>
      <c r="M65" s="1">
        <v>739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1" t="s">
        <v>91</v>
      </c>
      <c r="B66" s="1">
        <f t="shared" si="1"/>
        <v>10678</v>
      </c>
      <c r="C66" s="1">
        <v>8650</v>
      </c>
      <c r="D66" s="1">
        <v>143</v>
      </c>
      <c r="E66" s="1">
        <v>38</v>
      </c>
      <c r="F66" s="1">
        <v>8306</v>
      </c>
      <c r="G66" s="1">
        <v>6512</v>
      </c>
      <c r="H66" s="1"/>
      <c r="I66" s="1"/>
      <c r="J66" s="1">
        <v>1294</v>
      </c>
      <c r="K66" s="1">
        <v>1207</v>
      </c>
      <c r="L66" s="1">
        <v>935</v>
      </c>
      <c r="M66" s="1">
        <v>943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1" t="s">
        <v>149</v>
      </c>
      <c r="B67" s="1">
        <f t="shared" si="1"/>
        <v>396</v>
      </c>
      <c r="C67" s="1">
        <v>623</v>
      </c>
      <c r="D67" s="1"/>
      <c r="E67" s="1"/>
      <c r="F67" s="1">
        <v>306</v>
      </c>
      <c r="G67" s="1">
        <v>487</v>
      </c>
      <c r="H67" s="1">
        <v>226</v>
      </c>
      <c r="I67" s="1">
        <v>397</v>
      </c>
      <c r="J67" s="1">
        <v>90</v>
      </c>
      <c r="K67" s="1">
        <v>127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61" t="s">
        <v>95</v>
      </c>
      <c r="B68" s="1">
        <f t="shared" si="1"/>
        <v>2800</v>
      </c>
      <c r="C68" s="1">
        <v>3780</v>
      </c>
      <c r="D68" s="1"/>
      <c r="E68" s="1"/>
      <c r="F68" s="1">
        <v>1500</v>
      </c>
      <c r="G68" s="1">
        <v>2061</v>
      </c>
      <c r="H68" s="1">
        <v>800</v>
      </c>
      <c r="I68" s="1">
        <v>1107</v>
      </c>
      <c r="J68" s="1">
        <v>500</v>
      </c>
      <c r="K68" s="1">
        <v>765</v>
      </c>
      <c r="L68" s="1">
        <v>400</v>
      </c>
      <c r="M68" s="1">
        <v>594</v>
      </c>
      <c r="N68" s="1"/>
      <c r="O68" s="1"/>
      <c r="P68" s="1">
        <v>400</v>
      </c>
      <c r="Q68" s="1">
        <v>360</v>
      </c>
      <c r="R68" s="1">
        <v>1100</v>
      </c>
      <c r="S68" s="1">
        <v>70</v>
      </c>
      <c r="T68" s="1">
        <v>850</v>
      </c>
      <c r="U68" s="1">
        <v>200</v>
      </c>
      <c r="V68" s="1">
        <v>1950</v>
      </c>
      <c r="W68" s="1">
        <v>392</v>
      </c>
      <c r="X68" s="1"/>
      <c r="Y68" s="1"/>
      <c r="Z68" s="1"/>
      <c r="AA68" s="1"/>
    </row>
    <row r="69" spans="1:27" ht="15">
      <c r="A69" s="61" t="s">
        <v>150</v>
      </c>
      <c r="B69" s="1">
        <f t="shared" si="1"/>
        <v>1500</v>
      </c>
      <c r="C69" s="1">
        <v>2024</v>
      </c>
      <c r="D69" s="1"/>
      <c r="E69" s="1"/>
      <c r="F69" s="1">
        <v>1450</v>
      </c>
      <c r="G69" s="1">
        <v>1957</v>
      </c>
      <c r="H69" s="1"/>
      <c r="I69" s="1"/>
      <c r="J69" s="1"/>
      <c r="K69" s="1"/>
      <c r="L69" s="1">
        <v>50</v>
      </c>
      <c r="M69" s="1">
        <v>667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61" t="s">
        <v>151</v>
      </c>
      <c r="B70" s="1">
        <f t="shared" si="1"/>
        <v>476</v>
      </c>
      <c r="C70" s="1">
        <v>990</v>
      </c>
      <c r="D70" s="1"/>
      <c r="E70" s="1"/>
      <c r="F70" s="1">
        <v>250</v>
      </c>
      <c r="G70" s="1">
        <v>639</v>
      </c>
      <c r="H70" s="1"/>
      <c r="I70" s="1"/>
      <c r="J70" s="1">
        <v>226</v>
      </c>
      <c r="K70" s="1">
        <v>351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</v>
      </c>
      <c r="Y70" s="1">
        <v>10</v>
      </c>
      <c r="Z70" s="1"/>
      <c r="AA70" s="1"/>
    </row>
    <row r="71" spans="1:27" ht="15">
      <c r="A71" s="61" t="s">
        <v>94</v>
      </c>
      <c r="B71" s="1">
        <f t="shared" si="1"/>
        <v>800</v>
      </c>
      <c r="C71" s="1">
        <v>1390</v>
      </c>
      <c r="D71" s="1"/>
      <c r="E71" s="1"/>
      <c r="F71" s="1">
        <v>400</v>
      </c>
      <c r="G71" s="1">
        <v>720</v>
      </c>
      <c r="H71" s="1"/>
      <c r="I71" s="1"/>
      <c r="J71" s="1">
        <v>160</v>
      </c>
      <c r="K71" s="1">
        <v>250</v>
      </c>
      <c r="L71" s="1">
        <v>240</v>
      </c>
      <c r="M71" s="1">
        <v>420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61" t="s">
        <v>107</v>
      </c>
      <c r="B72" s="1">
        <f t="shared" si="1"/>
        <v>411</v>
      </c>
      <c r="C72" s="1">
        <v>415</v>
      </c>
      <c r="D72" s="1">
        <v>105</v>
      </c>
      <c r="E72" s="1">
        <v>79.8</v>
      </c>
      <c r="F72" s="1"/>
      <c r="G72" s="1"/>
      <c r="H72" s="1"/>
      <c r="I72" s="1"/>
      <c r="J72" s="1"/>
      <c r="K72" s="1"/>
      <c r="L72" s="1"/>
      <c r="M72" s="1"/>
      <c r="N72" s="1">
        <v>306</v>
      </c>
      <c r="O72" s="1">
        <v>335</v>
      </c>
      <c r="P72" s="1"/>
      <c r="Q72" s="1"/>
      <c r="R72" s="1">
        <v>312</v>
      </c>
      <c r="S72" s="1">
        <v>117</v>
      </c>
      <c r="T72" s="1"/>
      <c r="U72" s="1"/>
      <c r="V72" s="1">
        <v>312</v>
      </c>
      <c r="W72" s="1">
        <v>117</v>
      </c>
      <c r="X72" s="1"/>
      <c r="Y72" s="1"/>
      <c r="Z72" s="1"/>
      <c r="AA72" s="1"/>
    </row>
    <row r="73" spans="1:27" ht="15.75">
      <c r="A73" s="84" t="s">
        <v>152</v>
      </c>
      <c r="B73" s="1">
        <f aca="true" t="shared" si="2" ref="B73:AA73">SUM(B57:B72)</f>
        <v>78531</v>
      </c>
      <c r="C73" s="1">
        <f t="shared" si="2"/>
        <v>108148</v>
      </c>
      <c r="D73" s="1">
        <f t="shared" si="2"/>
        <v>999</v>
      </c>
      <c r="E73" s="1">
        <f t="shared" si="2"/>
        <v>984.5999999999999</v>
      </c>
      <c r="F73" s="1">
        <f t="shared" si="2"/>
        <v>67590</v>
      </c>
      <c r="G73" s="1">
        <f t="shared" si="2"/>
        <v>94155</v>
      </c>
      <c r="H73" s="1">
        <f t="shared" si="2"/>
        <v>6706</v>
      </c>
      <c r="I73" s="1">
        <f t="shared" si="2"/>
        <v>10699</v>
      </c>
      <c r="J73" s="1">
        <f t="shared" si="2"/>
        <v>5708</v>
      </c>
      <c r="K73" s="1">
        <f t="shared" si="2"/>
        <v>7965</v>
      </c>
      <c r="L73" s="1">
        <f>SUM(L57:L72)</f>
        <v>3528</v>
      </c>
      <c r="M73" s="1">
        <f t="shared" si="2"/>
        <v>5631</v>
      </c>
      <c r="N73" s="1">
        <f t="shared" si="2"/>
        <v>306</v>
      </c>
      <c r="O73" s="1">
        <f t="shared" si="2"/>
        <v>335</v>
      </c>
      <c r="P73" s="1">
        <f t="shared" si="2"/>
        <v>400</v>
      </c>
      <c r="Q73" s="1">
        <f t="shared" si="2"/>
        <v>360</v>
      </c>
      <c r="R73" s="1">
        <f t="shared" si="2"/>
        <v>2213</v>
      </c>
      <c r="S73" s="1">
        <f t="shared" si="2"/>
        <v>409</v>
      </c>
      <c r="T73" s="1">
        <f t="shared" si="2"/>
        <v>850</v>
      </c>
      <c r="U73" s="1">
        <f t="shared" si="2"/>
        <v>200</v>
      </c>
      <c r="V73" s="1">
        <f>SUM(V57:V72)</f>
        <v>3063</v>
      </c>
      <c r="W73" s="1">
        <f>SUM(W57:W72)</f>
        <v>732</v>
      </c>
      <c r="X73" s="1">
        <f t="shared" si="2"/>
        <v>4</v>
      </c>
      <c r="Y73" s="1">
        <f t="shared" si="2"/>
        <v>30</v>
      </c>
      <c r="Z73" s="1">
        <f t="shared" si="2"/>
        <v>0.5</v>
      </c>
      <c r="AA73" s="1">
        <f t="shared" si="2"/>
        <v>0.025</v>
      </c>
    </row>
    <row r="74" spans="1:27" ht="15">
      <c r="A74" s="61" t="s">
        <v>153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3</v>
      </c>
      <c r="Y74" s="1">
        <v>25</v>
      </c>
      <c r="Z74" s="1"/>
      <c r="AA74" s="1"/>
    </row>
    <row r="75" spans="1:27" ht="15">
      <c r="A75" s="61" t="s">
        <v>154</v>
      </c>
      <c r="B75" s="1">
        <f>D75+F75+J75+L75+N75+P75</f>
        <v>39343</v>
      </c>
      <c r="C75" s="1">
        <v>50646</v>
      </c>
      <c r="D75" s="1"/>
      <c r="E75" s="1"/>
      <c r="F75" s="1">
        <v>35038</v>
      </c>
      <c r="G75" s="1">
        <v>45724</v>
      </c>
      <c r="H75" s="1">
        <v>9610</v>
      </c>
      <c r="I75" s="1">
        <v>14607</v>
      </c>
      <c r="J75" s="1">
        <v>2186</v>
      </c>
      <c r="K75" s="1">
        <v>2700</v>
      </c>
      <c r="L75" s="1">
        <v>1992</v>
      </c>
      <c r="M75" s="1">
        <v>2570</v>
      </c>
      <c r="N75" s="1"/>
      <c r="O75" s="1"/>
      <c r="P75" s="1">
        <v>127</v>
      </c>
      <c r="Q75" s="1">
        <v>78</v>
      </c>
      <c r="R75" s="1">
        <v>404</v>
      </c>
      <c r="S75" s="1">
        <v>40</v>
      </c>
      <c r="T75" s="1"/>
      <c r="U75" s="1"/>
      <c r="V75" s="1">
        <v>404</v>
      </c>
      <c r="W75" s="1">
        <v>35</v>
      </c>
      <c r="X75" s="1">
        <v>10</v>
      </c>
      <c r="Y75" s="1">
        <v>50</v>
      </c>
      <c r="Z75" s="1">
        <v>5</v>
      </c>
      <c r="AA75" s="1">
        <v>0.08</v>
      </c>
    </row>
    <row r="76" spans="1:27" ht="15">
      <c r="A76" s="61" t="s">
        <v>155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61" t="s">
        <v>156</v>
      </c>
      <c r="B77" s="1">
        <f aca="true" t="shared" si="3" ref="B77:AA77">SUM(B73:B76)</f>
        <v>117874</v>
      </c>
      <c r="C77" s="1">
        <f t="shared" si="3"/>
        <v>158794</v>
      </c>
      <c r="D77" s="1">
        <f t="shared" si="3"/>
        <v>999</v>
      </c>
      <c r="E77" s="1">
        <f t="shared" si="3"/>
        <v>984.5999999999999</v>
      </c>
      <c r="F77" s="1">
        <f t="shared" si="3"/>
        <v>102628</v>
      </c>
      <c r="G77" s="1">
        <f t="shared" si="3"/>
        <v>139879</v>
      </c>
      <c r="H77" s="1">
        <f t="shared" si="3"/>
        <v>16316</v>
      </c>
      <c r="I77" s="1">
        <f t="shared" si="3"/>
        <v>25306</v>
      </c>
      <c r="J77" s="1">
        <f t="shared" si="3"/>
        <v>7894</v>
      </c>
      <c r="K77" s="1">
        <f t="shared" si="3"/>
        <v>10665</v>
      </c>
      <c r="L77" s="1">
        <f t="shared" si="3"/>
        <v>5520</v>
      </c>
      <c r="M77" s="1">
        <f t="shared" si="3"/>
        <v>8201</v>
      </c>
      <c r="N77" s="1">
        <f t="shared" si="3"/>
        <v>306</v>
      </c>
      <c r="O77" s="1">
        <f t="shared" si="3"/>
        <v>335</v>
      </c>
      <c r="P77" s="1">
        <f t="shared" si="3"/>
        <v>527</v>
      </c>
      <c r="Q77" s="1">
        <f t="shared" si="3"/>
        <v>438</v>
      </c>
      <c r="R77" s="1">
        <f t="shared" si="3"/>
        <v>2617</v>
      </c>
      <c r="S77" s="1">
        <f t="shared" si="3"/>
        <v>449</v>
      </c>
      <c r="T77" s="1">
        <f t="shared" si="3"/>
        <v>850</v>
      </c>
      <c r="U77" s="1">
        <f t="shared" si="3"/>
        <v>200</v>
      </c>
      <c r="V77" s="1">
        <f>SUM(V73:V76)</f>
        <v>3467</v>
      </c>
      <c r="W77" s="1">
        <f>SUM(W73:W76)</f>
        <v>767</v>
      </c>
      <c r="X77" s="1">
        <f t="shared" si="3"/>
        <v>17</v>
      </c>
      <c r="Y77" s="1">
        <f t="shared" si="3"/>
        <v>105</v>
      </c>
      <c r="Z77" s="1">
        <f t="shared" si="3"/>
        <v>5.5</v>
      </c>
      <c r="AA77" s="1">
        <f t="shared" si="3"/>
        <v>0.10500000000000001</v>
      </c>
    </row>
  </sheetData>
  <sheetProtection/>
  <mergeCells count="1">
    <mergeCell ref="B52:E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9.140625" style="9" customWidth="1"/>
    <col min="2" max="2" width="33.421875" style="0" customWidth="1"/>
    <col min="3" max="3" width="12.7109375" style="0" customWidth="1"/>
    <col min="4" max="4" width="18.00390625" style="0" customWidth="1"/>
  </cols>
  <sheetData>
    <row r="1" spans="1:4" ht="15">
      <c r="A1" s="116" t="s">
        <v>173</v>
      </c>
      <c r="B1" s="116"/>
      <c r="C1" s="116"/>
      <c r="D1" s="116"/>
    </row>
    <row r="3" spans="1:4" ht="15.75">
      <c r="A3" s="4" t="s">
        <v>4</v>
      </c>
      <c r="B3" s="2" t="s">
        <v>0</v>
      </c>
      <c r="C3" s="12" t="s">
        <v>13</v>
      </c>
      <c r="D3" s="12" t="s">
        <v>1</v>
      </c>
    </row>
    <row r="4" spans="1:4" s="108" customFormat="1" ht="34.5" customHeight="1">
      <c r="A4" s="105">
        <v>1</v>
      </c>
      <c r="B4" s="105" t="s">
        <v>39</v>
      </c>
      <c r="C4" s="106"/>
      <c r="D4" s="106"/>
    </row>
    <row r="5" spans="1:4" ht="20.25" customHeight="1">
      <c r="A5" s="3"/>
      <c r="B5" s="10" t="s">
        <v>40</v>
      </c>
      <c r="C5" s="12" t="s">
        <v>170</v>
      </c>
      <c r="D5" s="12">
        <v>6</v>
      </c>
    </row>
    <row r="6" spans="1:4" ht="15.75">
      <c r="A6" s="4"/>
      <c r="B6" s="10" t="s">
        <v>41</v>
      </c>
      <c r="C6" s="12" t="s">
        <v>165</v>
      </c>
      <c r="D6" s="12"/>
    </row>
    <row r="7" spans="1:4" ht="15.75">
      <c r="A7" s="4"/>
      <c r="B7" s="10" t="s">
        <v>42</v>
      </c>
      <c r="C7" s="12"/>
      <c r="D7" s="12"/>
    </row>
    <row r="8" spans="1:4" s="108" customFormat="1" ht="30">
      <c r="A8" s="109">
        <v>2</v>
      </c>
      <c r="B8" s="105" t="s">
        <v>43</v>
      </c>
      <c r="C8" s="106"/>
      <c r="D8" s="106"/>
    </row>
    <row r="9" spans="1:4" ht="15.75">
      <c r="A9" s="4"/>
      <c r="B9" s="10" t="s">
        <v>40</v>
      </c>
      <c r="C9" s="12"/>
      <c r="D9" s="12">
        <v>6</v>
      </c>
    </row>
    <row r="10" spans="1:4" ht="15.75">
      <c r="A10" s="4"/>
      <c r="B10" s="10" t="s">
        <v>41</v>
      </c>
      <c r="C10" s="12" t="s">
        <v>165</v>
      </c>
      <c r="D10" s="12"/>
    </row>
    <row r="11" spans="1:4" ht="15.75">
      <c r="A11" s="4"/>
      <c r="B11" s="10" t="s">
        <v>42</v>
      </c>
      <c r="C11" s="12"/>
      <c r="D11" s="12"/>
    </row>
    <row r="12" spans="1:4" ht="15.75">
      <c r="A12" s="4"/>
      <c r="B12" s="10" t="s">
        <v>47</v>
      </c>
      <c r="C12" s="12"/>
      <c r="D12" s="12"/>
    </row>
    <row r="13" spans="1:4" ht="15.75">
      <c r="A13" s="4"/>
      <c r="B13" s="10" t="s">
        <v>44</v>
      </c>
      <c r="C13" s="12"/>
      <c r="D13" s="12"/>
    </row>
    <row r="14" spans="1:4" ht="18.75" customHeight="1">
      <c r="A14" s="4"/>
      <c r="B14" s="10" t="s">
        <v>45</v>
      </c>
      <c r="C14" s="12"/>
      <c r="D14" s="12"/>
    </row>
    <row r="15" spans="1:4" ht="15.75">
      <c r="A15" s="4"/>
      <c r="B15" s="10" t="s">
        <v>46</v>
      </c>
      <c r="C15" s="12"/>
      <c r="D15" s="12"/>
    </row>
    <row r="16" spans="1:4" s="108" customFormat="1" ht="30">
      <c r="A16" s="109">
        <v>3</v>
      </c>
      <c r="B16" s="105" t="s">
        <v>48</v>
      </c>
      <c r="C16" s="106"/>
      <c r="D16" s="106"/>
    </row>
    <row r="17" spans="1:4" ht="15.75">
      <c r="A17" s="4"/>
      <c r="B17" s="10" t="s">
        <v>40</v>
      </c>
      <c r="C17" s="12" t="s">
        <v>170</v>
      </c>
      <c r="D17" s="12">
        <v>5</v>
      </c>
    </row>
    <row r="18" spans="1:4" ht="15.75">
      <c r="A18" s="4"/>
      <c r="B18" s="10" t="s">
        <v>41</v>
      </c>
      <c r="C18" s="12" t="s">
        <v>165</v>
      </c>
      <c r="D18" s="12"/>
    </row>
    <row r="19" spans="1:4" ht="15.75">
      <c r="A19" s="4"/>
      <c r="B19" s="10" t="s">
        <v>42</v>
      </c>
      <c r="C19" s="12"/>
      <c r="D19" s="12"/>
    </row>
    <row r="20" spans="1:4" ht="15.75">
      <c r="A20" s="4"/>
      <c r="B20" s="10" t="s">
        <v>47</v>
      </c>
      <c r="C20" s="12"/>
      <c r="D20" s="12">
        <v>266</v>
      </c>
    </row>
    <row r="21" spans="1:4" ht="15.75">
      <c r="A21" s="4"/>
      <c r="B21" s="10" t="s">
        <v>44</v>
      </c>
      <c r="C21" s="12"/>
      <c r="D21" s="12"/>
    </row>
    <row r="22" spans="1:4" ht="15.75">
      <c r="A22" s="4"/>
      <c r="B22" s="10" t="s">
        <v>45</v>
      </c>
      <c r="C22" s="12"/>
      <c r="D22" s="12"/>
    </row>
    <row r="23" spans="1:4" ht="15.75">
      <c r="A23" s="4"/>
      <c r="B23" s="10" t="s">
        <v>46</v>
      </c>
      <c r="C23" s="12"/>
      <c r="D23" s="12"/>
    </row>
    <row r="24" spans="1:4" s="108" customFormat="1" ht="15.75">
      <c r="A24" s="109">
        <v>4</v>
      </c>
      <c r="B24" s="105" t="s">
        <v>49</v>
      </c>
      <c r="C24" s="106"/>
      <c r="D24" s="106"/>
    </row>
    <row r="25" spans="1:4" ht="15.75">
      <c r="A25" s="4"/>
      <c r="B25" s="10" t="s">
        <v>40</v>
      </c>
      <c r="C25" s="12"/>
      <c r="D25" s="12">
        <v>2</v>
      </c>
    </row>
    <row r="26" spans="1:4" ht="15.75">
      <c r="A26" s="4"/>
      <c r="B26" s="10" t="s">
        <v>41</v>
      </c>
      <c r="C26" s="12" t="s">
        <v>165</v>
      </c>
      <c r="D26" s="12"/>
    </row>
    <row r="27" spans="1:4" s="115" customFormat="1" ht="15.75">
      <c r="A27" s="114"/>
      <c r="B27" s="10" t="s">
        <v>42</v>
      </c>
      <c r="C27" s="13"/>
      <c r="D27" s="13"/>
    </row>
    <row r="28" spans="1:4" s="108" customFormat="1" ht="15.75">
      <c r="A28" s="109">
        <v>5</v>
      </c>
      <c r="B28" s="105" t="s">
        <v>50</v>
      </c>
      <c r="C28" s="106"/>
      <c r="D28" s="106"/>
    </row>
    <row r="29" spans="1:4" ht="15.75">
      <c r="A29" s="4"/>
      <c r="B29" s="10" t="s">
        <v>40</v>
      </c>
      <c r="C29" s="12"/>
      <c r="D29" s="12">
        <v>5</v>
      </c>
    </row>
    <row r="30" spans="1:4" ht="15.75">
      <c r="A30" s="4"/>
      <c r="B30" s="10" t="s">
        <v>41</v>
      </c>
      <c r="C30" s="12" t="s">
        <v>165</v>
      </c>
      <c r="D30" s="12"/>
    </row>
    <row r="31" spans="1:4" ht="15.75">
      <c r="A31" s="4"/>
      <c r="B31" s="10" t="s">
        <v>42</v>
      </c>
      <c r="C31" s="12"/>
      <c r="D31" s="12"/>
    </row>
    <row r="32" spans="1:4" s="108" customFormat="1" ht="30">
      <c r="A32" s="109">
        <v>6</v>
      </c>
      <c r="B32" s="105" t="s">
        <v>51</v>
      </c>
      <c r="C32" s="106"/>
      <c r="D32" s="106"/>
    </row>
    <row r="33" spans="1:4" ht="15.75">
      <c r="A33" s="4"/>
      <c r="B33" s="10" t="s">
        <v>52</v>
      </c>
      <c r="C33" s="12" t="s">
        <v>167</v>
      </c>
      <c r="D33" s="12">
        <v>34</v>
      </c>
    </row>
    <row r="34" spans="1:4" ht="15.75">
      <c r="A34" s="5"/>
      <c r="B34" s="11" t="s">
        <v>53</v>
      </c>
      <c r="C34" s="13" t="s">
        <v>167</v>
      </c>
      <c r="D34" s="13">
        <v>2.5</v>
      </c>
    </row>
    <row r="35" spans="1:4" s="108" customFormat="1" ht="18.75" customHeight="1">
      <c r="A35" s="109">
        <v>7</v>
      </c>
      <c r="B35" s="105" t="s">
        <v>54</v>
      </c>
      <c r="C35" s="110"/>
      <c r="D35" s="110"/>
    </row>
    <row r="36" spans="1:4" ht="15.75">
      <c r="A36" s="4"/>
      <c r="B36" s="7" t="s">
        <v>55</v>
      </c>
      <c r="C36" s="14" t="s">
        <v>167</v>
      </c>
      <c r="D36" s="14">
        <v>27</v>
      </c>
    </row>
    <row r="37" spans="1:4" ht="15.75">
      <c r="A37" s="4"/>
      <c r="B37" s="7" t="s">
        <v>56</v>
      </c>
      <c r="C37" s="14" t="s">
        <v>168</v>
      </c>
      <c r="D37" s="14"/>
    </row>
    <row r="38" spans="1:4" s="108" customFormat="1" ht="15.75">
      <c r="A38" s="109">
        <v>8</v>
      </c>
      <c r="B38" s="109" t="s">
        <v>57</v>
      </c>
      <c r="C38" s="111"/>
      <c r="D38" s="111" t="s">
        <v>166</v>
      </c>
    </row>
    <row r="39" spans="1:4" ht="15.75">
      <c r="A39" s="4"/>
      <c r="B39" s="7" t="s">
        <v>58</v>
      </c>
      <c r="C39" s="14"/>
      <c r="D39" s="14"/>
    </row>
    <row r="40" spans="1:4" ht="15">
      <c r="A40" s="8"/>
      <c r="B40" s="6"/>
      <c r="C40" s="6"/>
      <c r="D40" s="6"/>
    </row>
    <row r="41" spans="1:4" ht="15">
      <c r="A41" s="8"/>
      <c r="B41" s="6"/>
      <c r="C41" s="6"/>
      <c r="D41" s="6"/>
    </row>
    <row r="42" spans="1:4" ht="15">
      <c r="A42" s="8"/>
      <c r="B42" s="6"/>
      <c r="C42" s="6"/>
      <c r="D42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2011-11-17T11:36:04Z</dcterms:modified>
  <cp:category/>
  <cp:version/>
  <cp:contentType/>
  <cp:contentStatus/>
</cp:coreProperties>
</file>